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572954E-C4E5-41E4-824C-15C4E9D32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ню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6" i="1" l="1"/>
  <c r="G115" i="1"/>
  <c r="G114" i="1"/>
  <c r="F138" i="1"/>
  <c r="E138" i="1"/>
  <c r="D138" i="1"/>
  <c r="C138" i="1"/>
  <c r="G137" i="1"/>
  <c r="G136" i="1"/>
  <c r="G135" i="1"/>
  <c r="F133" i="1"/>
  <c r="E133" i="1"/>
  <c r="D133" i="1"/>
  <c r="C133" i="1"/>
  <c r="G132" i="1"/>
  <c r="G131" i="1"/>
  <c r="G130" i="1"/>
  <c r="G129" i="1"/>
  <c r="F127" i="1"/>
  <c r="E127" i="1"/>
  <c r="D127" i="1"/>
  <c r="C127" i="1"/>
  <c r="G126" i="1"/>
  <c r="G125" i="1"/>
  <c r="G124" i="1"/>
  <c r="F122" i="1"/>
  <c r="E122" i="1"/>
  <c r="D122" i="1"/>
  <c r="C122" i="1"/>
  <c r="G121" i="1"/>
  <c r="G120" i="1"/>
  <c r="G119" i="1"/>
  <c r="F117" i="1"/>
  <c r="E117" i="1"/>
  <c r="D117" i="1"/>
  <c r="C117" i="1"/>
  <c r="F108" i="1"/>
  <c r="E108" i="1"/>
  <c r="D108" i="1"/>
  <c r="C108" i="1"/>
  <c r="G107" i="1"/>
  <c r="G106" i="1"/>
  <c r="G105" i="1"/>
  <c r="F103" i="1"/>
  <c r="E103" i="1"/>
  <c r="D103" i="1"/>
  <c r="C103" i="1"/>
  <c r="G102" i="1"/>
  <c r="G101" i="1"/>
  <c r="G100" i="1"/>
  <c r="F97" i="1"/>
  <c r="E97" i="1"/>
  <c r="D97" i="1"/>
  <c r="C97" i="1"/>
  <c r="G96" i="1"/>
  <c r="G95" i="1"/>
  <c r="G94" i="1"/>
  <c r="F91" i="1"/>
  <c r="E91" i="1"/>
  <c r="D91" i="1"/>
  <c r="C91" i="1"/>
  <c r="G90" i="1"/>
  <c r="G89" i="1"/>
  <c r="G88" i="1"/>
  <c r="F85" i="1"/>
  <c r="E85" i="1"/>
  <c r="D85" i="1"/>
  <c r="C85" i="1"/>
  <c r="G84" i="1"/>
  <c r="G83" i="1"/>
  <c r="G82" i="1"/>
  <c r="G81" i="1"/>
  <c r="F73" i="1"/>
  <c r="E73" i="1"/>
  <c r="D73" i="1"/>
  <c r="C73" i="1"/>
  <c r="G72" i="1"/>
  <c r="G71" i="1"/>
  <c r="G70" i="1"/>
  <c r="G69" i="1"/>
  <c r="F67" i="1"/>
  <c r="E67" i="1"/>
  <c r="D67" i="1"/>
  <c r="C67" i="1"/>
  <c r="G66" i="1"/>
  <c r="G65" i="1"/>
  <c r="G64" i="1"/>
  <c r="G63" i="1"/>
  <c r="F61" i="1"/>
  <c r="E61" i="1"/>
  <c r="D61" i="1"/>
  <c r="C61" i="1"/>
  <c r="G60" i="1"/>
  <c r="G59" i="1"/>
  <c r="G58" i="1"/>
  <c r="G57" i="1"/>
  <c r="F55" i="1"/>
  <c r="E55" i="1"/>
  <c r="D55" i="1"/>
  <c r="C55" i="1"/>
  <c r="G54" i="1"/>
  <c r="G53" i="1"/>
  <c r="G52" i="1"/>
  <c r="G51" i="1"/>
  <c r="G50" i="1"/>
  <c r="F48" i="1"/>
  <c r="E48" i="1"/>
  <c r="D48" i="1"/>
  <c r="C48" i="1"/>
  <c r="G47" i="1"/>
  <c r="G46" i="1"/>
  <c r="G45" i="1"/>
  <c r="G44" i="1"/>
  <c r="F38" i="1"/>
  <c r="E38" i="1"/>
  <c r="D38" i="1"/>
  <c r="C38" i="1"/>
  <c r="G37" i="1"/>
  <c r="G36" i="1"/>
  <c r="G34" i="1"/>
  <c r="F32" i="1"/>
  <c r="E32" i="1"/>
  <c r="D32" i="1"/>
  <c r="C32" i="1"/>
  <c r="G31" i="1"/>
  <c r="G30" i="1"/>
  <c r="G29" i="1"/>
  <c r="G28" i="1"/>
  <c r="G27" i="1"/>
  <c r="F25" i="1"/>
  <c r="E25" i="1"/>
  <c r="D25" i="1"/>
  <c r="C25" i="1"/>
  <c r="G24" i="1"/>
  <c r="G23" i="1"/>
  <c r="G22" i="1"/>
  <c r="G21" i="1"/>
  <c r="F19" i="1"/>
  <c r="E19" i="1"/>
  <c r="D19" i="1"/>
  <c r="C19" i="1"/>
  <c r="G17" i="1"/>
  <c r="G16" i="1"/>
  <c r="G15" i="1"/>
  <c r="G14" i="1"/>
  <c r="F12" i="1"/>
  <c r="E12" i="1"/>
  <c r="D12" i="1"/>
  <c r="C12" i="1"/>
  <c r="G11" i="1"/>
  <c r="G10" i="1"/>
  <c r="G9" i="1"/>
  <c r="G8" i="1"/>
  <c r="G55" i="1" l="1"/>
  <c r="G32" i="1"/>
  <c r="G19" i="1"/>
  <c r="G108" i="1"/>
  <c r="G133" i="1"/>
  <c r="G122" i="1"/>
  <c r="G12" i="1"/>
  <c r="G25" i="1"/>
  <c r="G91" i="1"/>
  <c r="G103" i="1"/>
  <c r="G117" i="1"/>
  <c r="G61" i="1"/>
  <c r="G73" i="1"/>
  <c r="G38" i="1"/>
  <c r="G48" i="1"/>
  <c r="G67" i="1"/>
  <c r="G85" i="1"/>
  <c r="G97" i="1"/>
  <c r="G127" i="1"/>
  <c r="G138" i="1"/>
</calcChain>
</file>

<file path=xl/sharedStrings.xml><?xml version="1.0" encoding="utf-8"?>
<sst xmlns="http://schemas.openxmlformats.org/spreadsheetml/2006/main" count="259" uniqueCount="124">
  <si>
    <t>Пищевые вещества ,(г)</t>
  </si>
  <si>
    <t>Белки</t>
  </si>
  <si>
    <t>Жиры</t>
  </si>
  <si>
    <t>Углев</t>
  </si>
  <si>
    <t>Прием пищи</t>
  </si>
  <si>
    <t>Наименование блюда</t>
  </si>
  <si>
    <t>Вес блюда</t>
  </si>
  <si>
    <t>№ рецептуры</t>
  </si>
  <si>
    <t>Напиток из плодов шиповника</t>
  </si>
  <si>
    <t>Хлеб пшеничный</t>
  </si>
  <si>
    <t>Неделя 1 день 1</t>
  </si>
  <si>
    <t>Завтрак</t>
  </si>
  <si>
    <t>Итого за завтрак</t>
  </si>
  <si>
    <t>343(1)</t>
  </si>
  <si>
    <t>108(1)</t>
  </si>
  <si>
    <t>Салат из белокочанной капусты</t>
  </si>
  <si>
    <t>758(1)</t>
  </si>
  <si>
    <t>День 2</t>
  </si>
  <si>
    <t>День 3</t>
  </si>
  <si>
    <t>Батон нарезной</t>
  </si>
  <si>
    <t>829(1)</t>
  </si>
  <si>
    <t>Чай с сахаром</t>
  </si>
  <si>
    <t>760(1)</t>
  </si>
  <si>
    <t>День 4</t>
  </si>
  <si>
    <t>830(1)</t>
  </si>
  <si>
    <t>Чай с сахаром и лимоном</t>
  </si>
  <si>
    <t>848(1)</t>
  </si>
  <si>
    <t>Какао с молоком</t>
  </si>
  <si>
    <t>754(1)</t>
  </si>
  <si>
    <t>Компот из свежих яблок</t>
  </si>
  <si>
    <t>День 5</t>
  </si>
  <si>
    <t>756(1)</t>
  </si>
  <si>
    <t>Компот из яблок с черносливом</t>
  </si>
  <si>
    <t>Неделя 2 день 1</t>
  </si>
  <si>
    <t>864(1)</t>
  </si>
  <si>
    <t xml:space="preserve"> День 2</t>
  </si>
  <si>
    <t>Яйцо вареное</t>
  </si>
  <si>
    <t>367(1)</t>
  </si>
  <si>
    <t>Сыр порциями</t>
  </si>
  <si>
    <t>Огурец свежий</t>
  </si>
  <si>
    <t>283(1)</t>
  </si>
  <si>
    <t>Энергетическая ценность (ккал)</t>
  </si>
  <si>
    <t xml:space="preserve"> Меню  приготавливаемых блюд</t>
  </si>
  <si>
    <t>Меню приготавливаемых блюд</t>
  </si>
  <si>
    <t xml:space="preserve"> Меню приготавливаемых блюд</t>
  </si>
  <si>
    <t xml:space="preserve">Полдник </t>
  </si>
  <si>
    <t>Итого за полдник</t>
  </si>
  <si>
    <t>Полдник</t>
  </si>
  <si>
    <t>667(1)</t>
  </si>
  <si>
    <t>314(2)</t>
  </si>
  <si>
    <t>622(2)</t>
  </si>
  <si>
    <t>Каша вязкая молочная рисовая с маслом сл.</t>
  </si>
  <si>
    <t>345 (1)</t>
  </si>
  <si>
    <t>4 (4)</t>
  </si>
  <si>
    <t>14 (4)</t>
  </si>
  <si>
    <t>Горох отварной с маслом</t>
  </si>
  <si>
    <t>6(4)</t>
  </si>
  <si>
    <t>Омлет натуральный</t>
  </si>
  <si>
    <t>54-1о(3)</t>
  </si>
  <si>
    <t>4(4)</t>
  </si>
  <si>
    <t>21(5)</t>
  </si>
  <si>
    <t>Каша молочная  вязкая "Геркулес"  с маслом</t>
  </si>
  <si>
    <t>345(1)</t>
  </si>
  <si>
    <t>3(4)</t>
  </si>
  <si>
    <t>14(4)</t>
  </si>
  <si>
    <t>Каша рассыпчатая гречневая</t>
  </si>
  <si>
    <t xml:space="preserve">Биточки мясные </t>
  </si>
  <si>
    <t>555 (1)</t>
  </si>
  <si>
    <t>Соус красный основной</t>
  </si>
  <si>
    <t>54-6к(3)</t>
  </si>
  <si>
    <t>Тефтели мясные с рисом</t>
  </si>
  <si>
    <t>562(1)</t>
  </si>
  <si>
    <t>Каша вязкая молочная пшеничная</t>
  </si>
  <si>
    <t>54-13к(3)</t>
  </si>
  <si>
    <t>Макароны отварные с сыром</t>
  </si>
  <si>
    <t>210(4)</t>
  </si>
  <si>
    <t>Каша манная  молочная вязкая</t>
  </si>
  <si>
    <t>Чай с молоком</t>
  </si>
  <si>
    <t>833(1)</t>
  </si>
  <si>
    <t>для детей с 12 лет и сарше  (5-11 классы) обучающихся в первую смену</t>
  </si>
  <si>
    <t>для детей с 12 лет и старше (5-11 классы) обучающихся в первую смену</t>
  </si>
  <si>
    <t xml:space="preserve">Каша вязкая  молочная пшенная </t>
  </si>
  <si>
    <t>Соус яблочный</t>
  </si>
  <si>
    <t>Кисель из клубники</t>
  </si>
  <si>
    <t>Запеканка из творога с морковью</t>
  </si>
  <si>
    <t>54-2т(3)</t>
  </si>
  <si>
    <t>Ватрушка с повидлом</t>
  </si>
  <si>
    <t>945(1)</t>
  </si>
  <si>
    <t>315(2)</t>
  </si>
  <si>
    <t>436(4)</t>
  </si>
  <si>
    <t>чай с молоком</t>
  </si>
  <si>
    <t>623(2)</t>
  </si>
  <si>
    <t>Запеканка рисовая с творогом</t>
  </si>
  <si>
    <t>Булочка ванильная</t>
  </si>
  <si>
    <t>767(2)</t>
  </si>
  <si>
    <t>для детей с 12 лет и старше  (5-11 классы) обучающихся во вторую  смену</t>
  </si>
  <si>
    <t>апельсин</t>
  </si>
  <si>
    <t>Яблоко</t>
  </si>
  <si>
    <t>для детей c 12 лет и старше (5-11 классы) обучающихся во вторую смену</t>
  </si>
  <si>
    <t>Лимонный напиток</t>
  </si>
  <si>
    <t>Соус из экстракта ягодного</t>
  </si>
  <si>
    <t>Запеканка манная</t>
  </si>
  <si>
    <t>Кофейный напиток с молоком</t>
  </si>
  <si>
    <t>54-23гн(3)</t>
  </si>
  <si>
    <t>Пирожок с капустой</t>
  </si>
  <si>
    <t xml:space="preserve">Пирожок с ливером </t>
  </si>
  <si>
    <t>945/969(2)</t>
  </si>
  <si>
    <t>Запеканка картофельная с печенью</t>
  </si>
  <si>
    <t>54-17м(3)</t>
  </si>
  <si>
    <t>компот из изюма</t>
  </si>
  <si>
    <t>Пирожок печеный с мясом и рисом</t>
  </si>
  <si>
    <t>945/966(1)</t>
  </si>
  <si>
    <t>Пирожок печеный с рыбой и рисом</t>
  </si>
  <si>
    <t>945/972(1)</t>
  </si>
  <si>
    <t>Батон молочный</t>
  </si>
  <si>
    <t>Индивидуальный предприниматель</t>
  </si>
  <si>
    <t>Пловс курицей</t>
  </si>
  <si>
    <t>54-12м(3)</t>
  </si>
  <si>
    <t>Заказчик:</t>
  </si>
  <si>
    <t>Исполнитель:</t>
  </si>
  <si>
    <t>Директор МОБУ "СОШ № 8"</t>
  </si>
  <si>
    <t>__________________________ А.Л. Лисиченко</t>
  </si>
  <si>
    <t>Приложение № 2 к контракту № 165 от "30" сентября 2025 года</t>
  </si>
  <si>
    <t>_________________ Т.А. Рындина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</si>
</sst>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u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4" fillId="0" borderId="0" xfId="1"/>
    <xf numFmtId="0" fontId="5" fillId="0" borderId="0" xfId="1" applyFont="1" applyBorder="1"/>
    <xf numFmtId="0" fontId="4" fillId="0" borderId="0" xfId="1" applyBorder="1"/>
    <xf numFmtId="0" fontId="1" fillId="0" borderId="0" xfId="1" applyFont="1"/>
    <xf numFmtId="0" fontId="4" fillId="0" borderId="0" xfId="1" applyAlignment="1"/>
    <xf numFmtId="0" fontId="0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6" fillId="0" borderId="0" xfId="0" applyFont="1"/>
    <xf numFmtId="0" fontId="8" fillId="0" borderId="11" xfId="0" applyFont="1" applyBorder="1"/>
    <xf numFmtId="0" fontId="7" fillId="0" borderId="12" xfId="0" applyFont="1" applyBorder="1"/>
    <xf numFmtId="0" fontId="8" fillId="0" borderId="13" xfId="0" applyFont="1" applyBorder="1"/>
    <xf numFmtId="0" fontId="9" fillId="0" borderId="9" xfId="0" applyFont="1" applyBorder="1" applyAlignment="1">
      <alignment horizontal="left"/>
    </xf>
    <xf numFmtId="0" fontId="8" fillId="0" borderId="14" xfId="0" applyFont="1" applyBorder="1"/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1" applyFont="1" applyBorder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4" fillId="0" borderId="0" xfId="1" applyAlignment="1"/>
    <xf numFmtId="0" fontId="5" fillId="0" borderId="0" xfId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1" applyFont="1" applyAlignment="1"/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15" xfId="0" applyFont="1" applyBorder="1" applyAlignment="1"/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2">
    <cellStyle name="Обычный" xfId="0" builtinId="0"/>
    <cellStyle name="Обычный 2" xfId="1" xr:uid="{2F6F2674-3A78-4292-B144-0D005B8B4B6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zoomScaleNormal="100" workbookViewId="0">
      <selection activeCell="J5" sqref="J5"/>
    </sheetView>
  </sheetViews>
  <sheetFormatPr defaultRowHeight="15"/>
  <cols>
    <col min="1" max="1" width="11.5703125" customWidth="1"/>
    <col min="2" max="2" width="34" customWidth="1"/>
    <col min="3" max="3" width="9.7109375" customWidth="1"/>
    <col min="6" max="6" width="11.7109375" customWidth="1"/>
    <col min="7" max="7" width="18" customWidth="1"/>
    <col min="8" max="8" width="11" customWidth="1"/>
  </cols>
  <sheetData>
    <row r="1" spans="1:10" s="1" customFormat="1">
      <c r="A1" s="60" t="s">
        <v>122</v>
      </c>
      <c r="B1" s="60"/>
      <c r="C1" s="60"/>
      <c r="D1" s="60"/>
      <c r="E1" s="60"/>
      <c r="F1" s="60"/>
      <c r="G1" s="60"/>
      <c r="H1" s="60"/>
      <c r="I1" s="23"/>
      <c r="J1" s="23"/>
    </row>
    <row r="3" spans="1:10" ht="19.5">
      <c r="A3" s="80" t="s">
        <v>42</v>
      </c>
      <c r="B3" s="81"/>
      <c r="C3" s="81"/>
      <c r="D3" s="81"/>
      <c r="E3" s="81"/>
      <c r="F3" s="81"/>
      <c r="G3" s="81"/>
      <c r="H3" s="28"/>
    </row>
    <row r="4" spans="1:10" ht="19.5">
      <c r="A4" s="29"/>
      <c r="B4" s="73" t="s">
        <v>79</v>
      </c>
      <c r="C4" s="73"/>
      <c r="D4" s="73"/>
      <c r="E4" s="73"/>
      <c r="F4" s="73"/>
      <c r="G4" s="73"/>
      <c r="H4" s="30"/>
    </row>
    <row r="5" spans="1:10">
      <c r="A5" s="51" t="s">
        <v>4</v>
      </c>
      <c r="B5" s="51" t="s">
        <v>5</v>
      </c>
      <c r="C5" s="51" t="s">
        <v>6</v>
      </c>
      <c r="D5" s="52" t="s">
        <v>0</v>
      </c>
      <c r="E5" s="52"/>
      <c r="F5" s="52"/>
      <c r="G5" s="52" t="s">
        <v>41</v>
      </c>
      <c r="H5" s="51" t="s">
        <v>7</v>
      </c>
    </row>
    <row r="6" spans="1:10">
      <c r="A6" s="51"/>
      <c r="B6" s="51"/>
      <c r="C6" s="51"/>
      <c r="D6" s="17" t="s">
        <v>1</v>
      </c>
      <c r="E6" s="17" t="s">
        <v>2</v>
      </c>
      <c r="F6" s="17" t="s">
        <v>3</v>
      </c>
      <c r="G6" s="52"/>
      <c r="H6" s="51"/>
    </row>
    <row r="7" spans="1:10" ht="18" customHeight="1">
      <c r="A7" s="46" t="s">
        <v>10</v>
      </c>
      <c r="B7" s="47"/>
      <c r="C7" s="47"/>
      <c r="D7" s="47"/>
      <c r="E7" s="47"/>
      <c r="F7" s="47"/>
      <c r="G7" s="47"/>
      <c r="H7" s="48"/>
    </row>
    <row r="8" spans="1:10" ht="30">
      <c r="A8" s="68" t="s">
        <v>11</v>
      </c>
      <c r="B8" s="2" t="s">
        <v>51</v>
      </c>
      <c r="C8" s="7">
        <v>250</v>
      </c>
      <c r="D8" s="7">
        <v>3.95</v>
      </c>
      <c r="E8" s="7">
        <v>10.25</v>
      </c>
      <c r="F8" s="7">
        <v>39.5</v>
      </c>
      <c r="G8" s="7">
        <f>D8*4+E8*9+F8*4</f>
        <v>266.05</v>
      </c>
      <c r="H8" s="7" t="s">
        <v>52</v>
      </c>
    </row>
    <row r="9" spans="1:10">
      <c r="A9" s="69"/>
      <c r="B9" s="3" t="s">
        <v>19</v>
      </c>
      <c r="C9" s="7">
        <v>60</v>
      </c>
      <c r="D9" s="7">
        <v>4.8</v>
      </c>
      <c r="E9" s="7">
        <v>1.92</v>
      </c>
      <c r="F9" s="7">
        <v>30</v>
      </c>
      <c r="G9" s="7">
        <f t="shared" ref="G9:G11" si="0">D9*4+E9*9+F9*4</f>
        <v>156.48000000000002</v>
      </c>
      <c r="H9" s="7" t="s">
        <v>53</v>
      </c>
    </row>
    <row r="10" spans="1:10">
      <c r="A10" s="69"/>
      <c r="B10" s="3" t="s">
        <v>25</v>
      </c>
      <c r="C10" s="7">
        <v>200</v>
      </c>
      <c r="D10" s="7">
        <v>0.32</v>
      </c>
      <c r="E10" s="7">
        <v>0</v>
      </c>
      <c r="F10" s="7">
        <v>14.1</v>
      </c>
      <c r="G10" s="7">
        <f t="shared" si="0"/>
        <v>57.68</v>
      </c>
      <c r="H10" s="7" t="s">
        <v>24</v>
      </c>
    </row>
    <row r="11" spans="1:10">
      <c r="A11" s="70"/>
      <c r="B11" s="3" t="s">
        <v>38</v>
      </c>
      <c r="C11" s="7">
        <v>40</v>
      </c>
      <c r="D11" s="7">
        <v>9.33</v>
      </c>
      <c r="E11" s="7">
        <v>12.27</v>
      </c>
      <c r="F11" s="7">
        <v>0</v>
      </c>
      <c r="G11" s="7">
        <f t="shared" si="0"/>
        <v>147.75</v>
      </c>
      <c r="H11" s="18" t="s">
        <v>54</v>
      </c>
    </row>
    <row r="12" spans="1:10" ht="21" customHeight="1">
      <c r="A12" s="35" t="s">
        <v>12</v>
      </c>
      <c r="B12" s="36"/>
      <c r="C12" s="9">
        <f>SUM(C8:C11)</f>
        <v>550</v>
      </c>
      <c r="D12" s="9">
        <f>SUM(D8:D11)</f>
        <v>18.399999999999999</v>
      </c>
      <c r="E12" s="9">
        <f>SUM(E8:E11)</f>
        <v>24.439999999999998</v>
      </c>
      <c r="F12" s="9">
        <f>SUM(F8:F11)</f>
        <v>83.6</v>
      </c>
      <c r="G12" s="9">
        <f>SUM(G8:G11)</f>
        <v>627.96</v>
      </c>
      <c r="H12" s="10"/>
    </row>
    <row r="13" spans="1:10">
      <c r="A13" s="74" t="s">
        <v>17</v>
      </c>
      <c r="B13" s="75"/>
      <c r="C13" s="75"/>
      <c r="D13" s="75"/>
      <c r="E13" s="75"/>
      <c r="F13" s="75"/>
      <c r="G13" s="75"/>
      <c r="H13" s="76"/>
    </row>
    <row r="14" spans="1:10">
      <c r="A14" s="68" t="s">
        <v>11</v>
      </c>
      <c r="B14" s="2" t="s">
        <v>57</v>
      </c>
      <c r="C14" s="7">
        <v>180</v>
      </c>
      <c r="D14" s="7">
        <v>15.24</v>
      </c>
      <c r="E14" s="7">
        <v>21.6</v>
      </c>
      <c r="F14" s="7">
        <v>3.96</v>
      </c>
      <c r="G14" s="10">
        <f>D14*4+E14*9+F14*4</f>
        <v>271.2</v>
      </c>
      <c r="H14" s="18" t="s">
        <v>58</v>
      </c>
    </row>
    <row r="15" spans="1:10">
      <c r="A15" s="69"/>
      <c r="B15" s="2" t="s">
        <v>15</v>
      </c>
      <c r="C15" s="7">
        <v>100</v>
      </c>
      <c r="D15" s="7">
        <v>1.83</v>
      </c>
      <c r="E15" s="7">
        <v>5.34</v>
      </c>
      <c r="F15" s="7">
        <v>8.89</v>
      </c>
      <c r="G15" s="7">
        <f t="shared" ref="G15:G17" si="1">D15*4+E15*9+F15*4</f>
        <v>90.94</v>
      </c>
      <c r="H15" s="18" t="s">
        <v>14</v>
      </c>
    </row>
    <row r="16" spans="1:10">
      <c r="A16" s="69"/>
      <c r="B16" s="2" t="s">
        <v>21</v>
      </c>
      <c r="C16" s="7">
        <v>200</v>
      </c>
      <c r="D16" s="7">
        <v>0.2</v>
      </c>
      <c r="E16" s="7">
        <v>0</v>
      </c>
      <c r="F16" s="7">
        <v>11.2</v>
      </c>
      <c r="G16" s="7">
        <f t="shared" si="1"/>
        <v>45.599999999999994</v>
      </c>
      <c r="H16" s="18" t="s">
        <v>20</v>
      </c>
    </row>
    <row r="17" spans="1:8">
      <c r="A17" s="69"/>
      <c r="B17" s="2" t="s">
        <v>19</v>
      </c>
      <c r="C17" s="7">
        <v>80</v>
      </c>
      <c r="D17" s="7">
        <v>6.16</v>
      </c>
      <c r="E17" s="7">
        <v>2.4</v>
      </c>
      <c r="F17" s="7">
        <v>39.659999999999997</v>
      </c>
      <c r="G17" s="7">
        <f t="shared" si="1"/>
        <v>204.88</v>
      </c>
      <c r="H17" s="7" t="s">
        <v>59</v>
      </c>
    </row>
    <row r="18" spans="1:8">
      <c r="A18" s="70"/>
      <c r="B18" s="2"/>
      <c r="C18" s="7"/>
      <c r="D18" s="7"/>
      <c r="E18" s="7"/>
      <c r="F18" s="7"/>
      <c r="G18" s="7"/>
      <c r="H18" s="7"/>
    </row>
    <row r="19" spans="1:8" ht="21.75" customHeight="1">
      <c r="A19" s="35" t="s">
        <v>12</v>
      </c>
      <c r="B19" s="36"/>
      <c r="C19" s="9">
        <f>SUM(C14:C18)</f>
        <v>560</v>
      </c>
      <c r="D19" s="9">
        <f>SUM(D14:D18)</f>
        <v>23.43</v>
      </c>
      <c r="E19" s="9">
        <f>SUM(E14:E18)</f>
        <v>29.34</v>
      </c>
      <c r="F19" s="9">
        <f>SUM(F14:F18)</f>
        <v>63.709999999999994</v>
      </c>
      <c r="G19" s="9">
        <f>SUM(G14:G18)</f>
        <v>612.62</v>
      </c>
      <c r="H19" s="10"/>
    </row>
    <row r="20" spans="1:8">
      <c r="A20" s="77" t="s">
        <v>18</v>
      </c>
      <c r="B20" s="78"/>
      <c r="C20" s="78"/>
      <c r="D20" s="78"/>
      <c r="E20" s="78"/>
      <c r="F20" s="78"/>
      <c r="G20" s="78"/>
      <c r="H20" s="79"/>
    </row>
    <row r="21" spans="1:8" ht="30">
      <c r="A21" s="68" t="s">
        <v>11</v>
      </c>
      <c r="B21" s="2" t="s">
        <v>61</v>
      </c>
      <c r="C21" s="10">
        <v>250</v>
      </c>
      <c r="D21" s="10">
        <v>8.5</v>
      </c>
      <c r="E21" s="10">
        <v>13</v>
      </c>
      <c r="F21" s="10">
        <v>33</v>
      </c>
      <c r="G21" s="12">
        <f>D21*4+E21*9+F21*4</f>
        <v>283</v>
      </c>
      <c r="H21" s="9" t="s">
        <v>62</v>
      </c>
    </row>
    <row r="22" spans="1:8">
      <c r="A22" s="69"/>
      <c r="B22" s="2" t="s">
        <v>9</v>
      </c>
      <c r="C22" s="10">
        <v>60</v>
      </c>
      <c r="D22" s="10">
        <v>4.9800000000000004</v>
      </c>
      <c r="E22" s="10">
        <v>0.54</v>
      </c>
      <c r="F22" s="10">
        <v>28.8</v>
      </c>
      <c r="G22" s="9">
        <f t="shared" ref="G22:G24" si="2">D22*4+E22*9+F22*4</f>
        <v>139.98000000000002</v>
      </c>
      <c r="H22" s="9" t="s">
        <v>63</v>
      </c>
    </row>
    <row r="23" spans="1:8">
      <c r="A23" s="69"/>
      <c r="B23" s="2" t="s">
        <v>38</v>
      </c>
      <c r="C23" s="10">
        <v>40</v>
      </c>
      <c r="D23" s="10">
        <v>9.33</v>
      </c>
      <c r="E23" s="10">
        <v>12.27</v>
      </c>
      <c r="F23" s="10">
        <v>0</v>
      </c>
      <c r="G23" s="9">
        <f t="shared" si="2"/>
        <v>147.75</v>
      </c>
      <c r="H23" s="9" t="s">
        <v>64</v>
      </c>
    </row>
    <row r="24" spans="1:8">
      <c r="A24" s="69"/>
      <c r="B24" s="2" t="s">
        <v>8</v>
      </c>
      <c r="C24" s="10">
        <v>200</v>
      </c>
      <c r="D24" s="10">
        <v>0.4</v>
      </c>
      <c r="E24" s="10">
        <v>0.2</v>
      </c>
      <c r="F24" s="10">
        <v>23.8</v>
      </c>
      <c r="G24" s="9">
        <f t="shared" si="2"/>
        <v>98.600000000000009</v>
      </c>
      <c r="H24" s="9" t="s">
        <v>34</v>
      </c>
    </row>
    <row r="25" spans="1:8" ht="19.5" customHeight="1">
      <c r="A25" s="35" t="s">
        <v>12</v>
      </c>
      <c r="B25" s="36"/>
      <c r="C25" s="9">
        <f>SUM(C21:C24)</f>
        <v>550</v>
      </c>
      <c r="D25" s="9">
        <f>SUM(D21:D24)</f>
        <v>23.21</v>
      </c>
      <c r="E25" s="9">
        <f>SUM(E21:E24)</f>
        <v>26.009999999999998</v>
      </c>
      <c r="F25" s="9">
        <f>SUM(F21:F24)</f>
        <v>85.6</v>
      </c>
      <c r="G25" s="9">
        <f>SUM(G21:G24)</f>
        <v>669.33</v>
      </c>
      <c r="H25" s="9"/>
    </row>
    <row r="26" spans="1:8">
      <c r="A26" s="40" t="s">
        <v>23</v>
      </c>
      <c r="B26" s="41"/>
      <c r="C26" s="41"/>
      <c r="D26" s="41"/>
      <c r="E26" s="41"/>
      <c r="F26" s="41"/>
      <c r="G26" s="41"/>
      <c r="H26" s="42"/>
    </row>
    <row r="27" spans="1:8">
      <c r="A27" s="57" t="s">
        <v>11</v>
      </c>
      <c r="B27" s="2" t="s">
        <v>65</v>
      </c>
      <c r="C27" s="18">
        <v>200</v>
      </c>
      <c r="D27" s="18">
        <v>11.2</v>
      </c>
      <c r="E27" s="18">
        <v>14.4</v>
      </c>
      <c r="F27" s="18">
        <v>55</v>
      </c>
      <c r="G27" s="7">
        <f>D27*4+E27*9+F27*4</f>
        <v>394.4</v>
      </c>
      <c r="H27" s="7" t="s">
        <v>13</v>
      </c>
    </row>
    <row r="28" spans="1:8">
      <c r="A28" s="58"/>
      <c r="B28" s="2" t="s">
        <v>66</v>
      </c>
      <c r="C28" s="18">
        <v>50</v>
      </c>
      <c r="D28" s="18">
        <v>7.95</v>
      </c>
      <c r="E28" s="18">
        <v>7.2</v>
      </c>
      <c r="F28" s="18">
        <v>8.3000000000000007</v>
      </c>
      <c r="G28" s="7">
        <f t="shared" ref="G28:G30" si="3">D28*4+E28*9+F28*4</f>
        <v>129.80000000000001</v>
      </c>
      <c r="H28" s="7" t="s">
        <v>67</v>
      </c>
    </row>
    <row r="29" spans="1:8">
      <c r="A29" s="58"/>
      <c r="B29" s="2" t="s">
        <v>68</v>
      </c>
      <c r="C29" s="18">
        <v>50</v>
      </c>
      <c r="D29" s="18">
        <v>1.3</v>
      </c>
      <c r="E29" s="18">
        <v>2.4</v>
      </c>
      <c r="F29" s="18">
        <v>4.2</v>
      </c>
      <c r="G29" s="7">
        <f t="shared" si="3"/>
        <v>43.599999999999994</v>
      </c>
      <c r="H29" s="7" t="s">
        <v>48</v>
      </c>
    </row>
    <row r="30" spans="1:8">
      <c r="A30" s="58"/>
      <c r="B30" s="2" t="s">
        <v>25</v>
      </c>
      <c r="C30" s="18">
        <v>200</v>
      </c>
      <c r="D30" s="18">
        <v>0.32</v>
      </c>
      <c r="E30" s="18">
        <v>0</v>
      </c>
      <c r="F30" s="18">
        <v>14.1</v>
      </c>
      <c r="G30" s="7">
        <f t="shared" si="3"/>
        <v>57.68</v>
      </c>
      <c r="H30" s="7" t="s">
        <v>24</v>
      </c>
    </row>
    <row r="31" spans="1:8">
      <c r="A31" s="59"/>
      <c r="B31" s="2" t="s">
        <v>9</v>
      </c>
      <c r="C31" s="18">
        <v>50</v>
      </c>
      <c r="D31" s="18">
        <v>4.1500000000000004</v>
      </c>
      <c r="E31" s="18">
        <v>4.8499999999999996</v>
      </c>
      <c r="F31" s="18">
        <v>24</v>
      </c>
      <c r="G31" s="7">
        <f>D31*4+E31*9+F31*4</f>
        <v>156.25</v>
      </c>
      <c r="H31" s="7" t="s">
        <v>63</v>
      </c>
    </row>
    <row r="32" spans="1:8" ht="16.5" customHeight="1">
      <c r="A32" s="35" t="s">
        <v>12</v>
      </c>
      <c r="B32" s="36"/>
      <c r="C32" s="9">
        <f>SUM(C27:C31)</f>
        <v>550</v>
      </c>
      <c r="D32" s="9">
        <f>SUM(D27:D31)</f>
        <v>24.92</v>
      </c>
      <c r="E32" s="9">
        <f>SUM(E27:E31)</f>
        <v>28.85</v>
      </c>
      <c r="F32" s="9">
        <f>SUM(F27:F31)</f>
        <v>105.6</v>
      </c>
      <c r="G32" s="9">
        <f>SUM(G27:G31)</f>
        <v>781.73</v>
      </c>
      <c r="H32" s="11"/>
    </row>
    <row r="33" spans="1:8">
      <c r="A33" s="43" t="s">
        <v>30</v>
      </c>
      <c r="B33" s="44"/>
      <c r="C33" s="44"/>
      <c r="D33" s="44"/>
      <c r="E33" s="44"/>
      <c r="F33" s="44"/>
      <c r="G33" s="44"/>
      <c r="H33" s="45"/>
    </row>
    <row r="34" spans="1:8">
      <c r="A34" s="53" t="s">
        <v>11</v>
      </c>
      <c r="B34" s="2" t="s">
        <v>116</v>
      </c>
      <c r="C34" s="18">
        <v>200</v>
      </c>
      <c r="D34" s="18">
        <v>15.3</v>
      </c>
      <c r="E34" s="18">
        <v>14.7</v>
      </c>
      <c r="F34" s="18">
        <v>38.6</v>
      </c>
      <c r="G34" s="18">
        <f>D34*4+E34*9+F34*4</f>
        <v>347.9</v>
      </c>
      <c r="H34" s="7" t="s">
        <v>117</v>
      </c>
    </row>
    <row r="35" spans="1:8">
      <c r="A35" s="54"/>
      <c r="B35" s="2" t="s">
        <v>39</v>
      </c>
      <c r="C35" s="18">
        <v>100</v>
      </c>
      <c r="D35" s="18">
        <v>0.6</v>
      </c>
      <c r="E35" s="18">
        <v>0.1</v>
      </c>
      <c r="F35" s="18">
        <v>2</v>
      </c>
      <c r="G35" s="18">
        <v>11.3</v>
      </c>
      <c r="H35" s="7" t="s">
        <v>60</v>
      </c>
    </row>
    <row r="36" spans="1:8">
      <c r="A36" s="54"/>
      <c r="B36" s="2" t="s">
        <v>19</v>
      </c>
      <c r="C36" s="18">
        <v>50</v>
      </c>
      <c r="D36" s="18">
        <v>4</v>
      </c>
      <c r="E36" s="18">
        <v>1.6</v>
      </c>
      <c r="F36" s="18">
        <v>25</v>
      </c>
      <c r="G36" s="7">
        <f t="shared" ref="G36:G37" si="4">D36*4+E36*9+F36*4</f>
        <v>130.4</v>
      </c>
      <c r="H36" s="7" t="s">
        <v>59</v>
      </c>
    </row>
    <row r="37" spans="1:8">
      <c r="A37" s="54"/>
      <c r="B37" s="2" t="s">
        <v>21</v>
      </c>
      <c r="C37" s="18">
        <v>200</v>
      </c>
      <c r="D37" s="18">
        <v>0.2</v>
      </c>
      <c r="E37" s="18">
        <v>0</v>
      </c>
      <c r="F37" s="18">
        <v>11.2</v>
      </c>
      <c r="G37" s="7">
        <f t="shared" si="4"/>
        <v>45.599999999999994</v>
      </c>
      <c r="H37" s="7" t="s">
        <v>20</v>
      </c>
    </row>
    <row r="38" spans="1:8" ht="15" customHeight="1">
      <c r="A38" s="35" t="s">
        <v>12</v>
      </c>
      <c r="B38" s="36"/>
      <c r="C38" s="9">
        <f>SUM(C34:C37)</f>
        <v>550</v>
      </c>
      <c r="D38" s="9">
        <f>SUM(D34:D37)</f>
        <v>20.099999999999998</v>
      </c>
      <c r="E38" s="9">
        <f>SUM(E34:E37)</f>
        <v>16.399999999999999</v>
      </c>
      <c r="F38" s="9">
        <f>SUM(F34:F37)</f>
        <v>76.8</v>
      </c>
      <c r="G38" s="9">
        <f>SUM(G34:G37)</f>
        <v>535.20000000000005</v>
      </c>
      <c r="H38" s="9"/>
    </row>
    <row r="39" spans="1:8">
      <c r="A39" s="49" t="s">
        <v>44</v>
      </c>
      <c r="B39" s="49"/>
      <c r="C39" s="49"/>
      <c r="D39" s="49"/>
      <c r="E39" s="49"/>
      <c r="F39" s="49"/>
      <c r="G39" s="49"/>
      <c r="H39" s="8"/>
    </row>
    <row r="40" spans="1:8">
      <c r="A40" s="6"/>
      <c r="B40" s="50" t="s">
        <v>80</v>
      </c>
      <c r="C40" s="50"/>
      <c r="D40" s="50"/>
      <c r="E40" s="50"/>
      <c r="F40" s="50"/>
      <c r="G40" s="50"/>
      <c r="H40" s="8"/>
    </row>
    <row r="41" spans="1:8">
      <c r="A41" s="51" t="s">
        <v>4</v>
      </c>
      <c r="B41" s="51" t="s">
        <v>5</v>
      </c>
      <c r="C41" s="51" t="s">
        <v>6</v>
      </c>
      <c r="D41" s="52" t="s">
        <v>0</v>
      </c>
      <c r="E41" s="52"/>
      <c r="F41" s="52"/>
      <c r="G41" s="52" t="s">
        <v>41</v>
      </c>
      <c r="H41" s="51" t="s">
        <v>7</v>
      </c>
    </row>
    <row r="42" spans="1:8">
      <c r="A42" s="51"/>
      <c r="B42" s="51"/>
      <c r="C42" s="51"/>
      <c r="D42" s="17" t="s">
        <v>1</v>
      </c>
      <c r="E42" s="17" t="s">
        <v>2</v>
      </c>
      <c r="F42" s="17" t="s">
        <v>3</v>
      </c>
      <c r="G42" s="52"/>
      <c r="H42" s="51"/>
    </row>
    <row r="43" spans="1:8" ht="18.75" customHeight="1">
      <c r="A43" s="46" t="s">
        <v>33</v>
      </c>
      <c r="B43" s="47"/>
      <c r="C43" s="47"/>
      <c r="D43" s="47"/>
      <c r="E43" s="47"/>
      <c r="F43" s="47"/>
      <c r="G43" s="47"/>
      <c r="H43" s="48"/>
    </row>
    <row r="44" spans="1:8">
      <c r="A44" s="54" t="s">
        <v>11</v>
      </c>
      <c r="B44" s="2" t="s">
        <v>81</v>
      </c>
      <c r="C44" s="10">
        <v>250</v>
      </c>
      <c r="D44" s="10">
        <v>10.37</v>
      </c>
      <c r="E44" s="10">
        <v>12.63</v>
      </c>
      <c r="F44" s="10">
        <v>47</v>
      </c>
      <c r="G44" s="9">
        <f>D44*4+E44*9+F44*4</f>
        <v>343.15</v>
      </c>
      <c r="H44" s="9" t="s">
        <v>69</v>
      </c>
    </row>
    <row r="45" spans="1:8">
      <c r="A45" s="54"/>
      <c r="B45" s="2" t="s">
        <v>36</v>
      </c>
      <c r="C45" s="10">
        <v>60</v>
      </c>
      <c r="D45" s="10">
        <v>5.0999999999999996</v>
      </c>
      <c r="E45" s="10">
        <v>4.5999999999999996</v>
      </c>
      <c r="F45" s="10">
        <v>0.3</v>
      </c>
      <c r="G45" s="9">
        <f t="shared" ref="G45:G47" si="5">D45*4+E45*9+F45*4</f>
        <v>63</v>
      </c>
      <c r="H45" s="9" t="s">
        <v>37</v>
      </c>
    </row>
    <row r="46" spans="1:8">
      <c r="A46" s="54"/>
      <c r="B46" s="2" t="s">
        <v>9</v>
      </c>
      <c r="C46" s="10">
        <v>40</v>
      </c>
      <c r="D46" s="10">
        <v>3.32</v>
      </c>
      <c r="E46" s="10">
        <v>0.36</v>
      </c>
      <c r="F46" s="10">
        <v>19.2</v>
      </c>
      <c r="G46" s="9">
        <f>D46*4+E46*9+F46*4</f>
        <v>93.32</v>
      </c>
      <c r="H46" s="9" t="s">
        <v>63</v>
      </c>
    </row>
    <row r="47" spans="1:8">
      <c r="A47" s="54"/>
      <c r="B47" s="2" t="s">
        <v>27</v>
      </c>
      <c r="C47" s="10">
        <v>200</v>
      </c>
      <c r="D47" s="10">
        <v>3.58</v>
      </c>
      <c r="E47" s="10">
        <v>2.79</v>
      </c>
      <c r="F47" s="10">
        <v>23.07</v>
      </c>
      <c r="G47" s="9">
        <f t="shared" si="5"/>
        <v>131.71</v>
      </c>
      <c r="H47" s="9" t="s">
        <v>26</v>
      </c>
    </row>
    <row r="48" spans="1:8" ht="17.25" customHeight="1">
      <c r="A48" s="35" t="s">
        <v>12</v>
      </c>
      <c r="B48" s="36"/>
      <c r="C48" s="9">
        <f>SUM(C44:C47)</f>
        <v>550</v>
      </c>
      <c r="D48" s="9">
        <f>SUM(D44:D47)</f>
        <v>22.369999999999997</v>
      </c>
      <c r="E48" s="9">
        <f>SUM(E44:E47)</f>
        <v>20.38</v>
      </c>
      <c r="F48" s="9">
        <f>SUM(F44:F47)</f>
        <v>89.57</v>
      </c>
      <c r="G48" s="9">
        <f>SUM(G44:G47)</f>
        <v>631.17999999999995</v>
      </c>
      <c r="H48" s="10"/>
    </row>
    <row r="49" spans="1:8">
      <c r="A49" s="40" t="s">
        <v>35</v>
      </c>
      <c r="B49" s="41"/>
      <c r="C49" s="41"/>
      <c r="D49" s="41"/>
      <c r="E49" s="41"/>
      <c r="F49" s="41"/>
      <c r="G49" s="41"/>
      <c r="H49" s="42"/>
    </row>
    <row r="50" spans="1:8">
      <c r="A50" s="57" t="s">
        <v>11</v>
      </c>
      <c r="B50" s="2" t="s">
        <v>55</v>
      </c>
      <c r="C50" s="10">
        <v>200</v>
      </c>
      <c r="D50" s="10">
        <v>18.399999999999999</v>
      </c>
      <c r="E50" s="10">
        <v>20.45</v>
      </c>
      <c r="F50" s="10">
        <v>50.1</v>
      </c>
      <c r="G50" s="10">
        <f>D50*4+E50*9+F50*4</f>
        <v>458.04999999999995</v>
      </c>
      <c r="H50" s="9" t="s">
        <v>40</v>
      </c>
    </row>
    <row r="51" spans="1:8">
      <c r="A51" s="58"/>
      <c r="B51" s="2" t="s">
        <v>70</v>
      </c>
      <c r="C51" s="10">
        <v>60</v>
      </c>
      <c r="D51" s="10">
        <v>5.76</v>
      </c>
      <c r="E51" s="10">
        <v>5.0999999999999996</v>
      </c>
      <c r="F51" s="10">
        <v>5.0999999999999996</v>
      </c>
      <c r="G51" s="10">
        <f t="shared" ref="G51:G54" si="6">D51*4+E51*9+F51*4</f>
        <v>89.34</v>
      </c>
      <c r="H51" s="9" t="s">
        <v>71</v>
      </c>
    </row>
    <row r="52" spans="1:8">
      <c r="A52" s="58"/>
      <c r="B52" s="2" t="s">
        <v>68</v>
      </c>
      <c r="C52" s="10">
        <v>50</v>
      </c>
      <c r="D52" s="10">
        <v>1.3</v>
      </c>
      <c r="E52" s="10">
        <v>2.4</v>
      </c>
      <c r="F52" s="10">
        <v>4.2</v>
      </c>
      <c r="G52" s="10">
        <f t="shared" si="6"/>
        <v>43.599999999999994</v>
      </c>
      <c r="H52" s="9" t="s">
        <v>48</v>
      </c>
    </row>
    <row r="53" spans="1:8">
      <c r="A53" s="58"/>
      <c r="B53" s="2" t="s">
        <v>9</v>
      </c>
      <c r="C53" s="10">
        <v>40</v>
      </c>
      <c r="D53" s="10">
        <v>3.32</v>
      </c>
      <c r="E53" s="10">
        <v>0.36</v>
      </c>
      <c r="F53" s="10">
        <v>19.2</v>
      </c>
      <c r="G53" s="10">
        <f t="shared" si="6"/>
        <v>93.32</v>
      </c>
      <c r="H53" s="9" t="s">
        <v>63</v>
      </c>
    </row>
    <row r="54" spans="1:8">
      <c r="A54" s="59"/>
      <c r="B54" s="2" t="s">
        <v>8</v>
      </c>
      <c r="C54" s="10">
        <v>200</v>
      </c>
      <c r="D54" s="10">
        <v>0.4</v>
      </c>
      <c r="E54" s="10">
        <v>0.2</v>
      </c>
      <c r="F54" s="10">
        <v>23.8</v>
      </c>
      <c r="G54" s="10">
        <f t="shared" si="6"/>
        <v>98.600000000000009</v>
      </c>
      <c r="H54" s="9" t="s">
        <v>34</v>
      </c>
    </row>
    <row r="55" spans="1:8" ht="18" customHeight="1">
      <c r="A55" s="35" t="s">
        <v>12</v>
      </c>
      <c r="B55" s="36"/>
      <c r="C55" s="9">
        <f>SUM(C50:C54)</f>
        <v>550</v>
      </c>
      <c r="D55" s="9">
        <f>SUM(D50:D54)</f>
        <v>29.179999999999996</v>
      </c>
      <c r="E55" s="9">
        <f>SUM(E50:E54)</f>
        <v>28.509999999999994</v>
      </c>
      <c r="F55" s="9">
        <f>SUM(F50:F54)</f>
        <v>102.4</v>
      </c>
      <c r="G55" s="9">
        <f>SUM(G50:G54)</f>
        <v>782.91</v>
      </c>
      <c r="H55" s="13"/>
    </row>
    <row r="56" spans="1:8">
      <c r="A56" s="43" t="s">
        <v>18</v>
      </c>
      <c r="B56" s="44"/>
      <c r="C56" s="44"/>
      <c r="D56" s="44"/>
      <c r="E56" s="44"/>
      <c r="F56" s="44"/>
      <c r="G56" s="44"/>
      <c r="H56" s="45"/>
    </row>
    <row r="57" spans="1:8">
      <c r="A57" s="57" t="s">
        <v>11</v>
      </c>
      <c r="B57" s="2" t="s">
        <v>72</v>
      </c>
      <c r="C57" s="10">
        <v>250</v>
      </c>
      <c r="D57" s="10">
        <v>10.25</v>
      </c>
      <c r="E57" s="10">
        <v>11.5</v>
      </c>
      <c r="F57" s="10">
        <v>48.25</v>
      </c>
      <c r="G57" s="9">
        <f>D57*4+E57*9+F57*4</f>
        <v>337.5</v>
      </c>
      <c r="H57" s="9" t="s">
        <v>73</v>
      </c>
    </row>
    <row r="58" spans="1:8">
      <c r="A58" s="58"/>
      <c r="B58" s="2" t="s">
        <v>38</v>
      </c>
      <c r="C58" s="10">
        <v>40</v>
      </c>
      <c r="D58" s="10">
        <v>9.33</v>
      </c>
      <c r="E58" s="10">
        <v>12.27</v>
      </c>
      <c r="F58" s="10">
        <v>0</v>
      </c>
      <c r="G58" s="9">
        <f t="shared" ref="G58:G60" si="7">D58*4+E58*9+F58*4</f>
        <v>147.75</v>
      </c>
      <c r="H58" s="9" t="s">
        <v>64</v>
      </c>
    </row>
    <row r="59" spans="1:8">
      <c r="A59" s="58"/>
      <c r="B59" s="2" t="s">
        <v>21</v>
      </c>
      <c r="C59" s="10">
        <v>200</v>
      </c>
      <c r="D59" s="10">
        <v>0.2</v>
      </c>
      <c r="E59" s="10">
        <v>0</v>
      </c>
      <c r="F59" s="10">
        <v>11.2</v>
      </c>
      <c r="G59" s="9">
        <f t="shared" si="7"/>
        <v>45.599999999999994</v>
      </c>
      <c r="H59" s="9" t="s">
        <v>20</v>
      </c>
    </row>
    <row r="60" spans="1:8">
      <c r="A60" s="59"/>
      <c r="B60" s="2" t="s">
        <v>9</v>
      </c>
      <c r="C60" s="10">
        <v>60</v>
      </c>
      <c r="D60" s="10">
        <v>4.9800000000000004</v>
      </c>
      <c r="E60" s="10">
        <v>0.54</v>
      </c>
      <c r="F60" s="10">
        <v>28.8</v>
      </c>
      <c r="G60" s="9">
        <f t="shared" si="7"/>
        <v>139.98000000000002</v>
      </c>
      <c r="H60" s="9" t="s">
        <v>63</v>
      </c>
    </row>
    <row r="61" spans="1:8" ht="20.25" customHeight="1">
      <c r="A61" s="35" t="s">
        <v>12</v>
      </c>
      <c r="B61" s="36"/>
      <c r="C61" s="9">
        <f>SUM(C57:C60)</f>
        <v>550</v>
      </c>
      <c r="D61" s="9">
        <f>SUM(D57:D60)</f>
        <v>24.759999999999998</v>
      </c>
      <c r="E61" s="9">
        <f>SUM(E57:E60)</f>
        <v>24.31</v>
      </c>
      <c r="F61" s="9">
        <f>SUM(F57:F60)</f>
        <v>88.25</v>
      </c>
      <c r="G61" s="9">
        <f>SUM(G57:G60)</f>
        <v>670.83</v>
      </c>
      <c r="H61" s="13"/>
    </row>
    <row r="62" spans="1:8">
      <c r="A62" s="43" t="s">
        <v>23</v>
      </c>
      <c r="B62" s="44"/>
      <c r="C62" s="44"/>
      <c r="D62" s="44"/>
      <c r="E62" s="44"/>
      <c r="F62" s="44"/>
      <c r="G62" s="44"/>
      <c r="H62" s="45"/>
    </row>
    <row r="63" spans="1:8">
      <c r="A63" s="57" t="s">
        <v>11</v>
      </c>
      <c r="B63" s="2" t="s">
        <v>74</v>
      </c>
      <c r="C63" s="10">
        <v>230</v>
      </c>
      <c r="D63" s="10">
        <v>12.1</v>
      </c>
      <c r="E63" s="10">
        <v>14.27</v>
      </c>
      <c r="F63" s="10">
        <v>47</v>
      </c>
      <c r="G63" s="10">
        <f>D63*4+E63*9+F63*4</f>
        <v>364.83000000000004</v>
      </c>
      <c r="H63" s="9" t="s">
        <v>75</v>
      </c>
    </row>
    <row r="64" spans="1:8">
      <c r="A64" s="58"/>
      <c r="B64" s="2" t="s">
        <v>36</v>
      </c>
      <c r="C64" s="10">
        <v>60</v>
      </c>
      <c r="D64" s="10">
        <v>5.0999999999999996</v>
      </c>
      <c r="E64" s="10">
        <v>4.5999999999999996</v>
      </c>
      <c r="F64" s="10">
        <v>0.3</v>
      </c>
      <c r="G64" s="9">
        <f t="shared" ref="G64:G66" si="8">D64*4+E64*9+F64*4</f>
        <v>63</v>
      </c>
      <c r="H64" s="9" t="s">
        <v>37</v>
      </c>
    </row>
    <row r="65" spans="1:8">
      <c r="A65" s="58"/>
      <c r="B65" s="2" t="s">
        <v>9</v>
      </c>
      <c r="C65" s="10">
        <v>60</v>
      </c>
      <c r="D65" s="10">
        <v>4.9800000000000004</v>
      </c>
      <c r="E65" s="10">
        <v>0.48</v>
      </c>
      <c r="F65" s="10">
        <v>28.8</v>
      </c>
      <c r="G65" s="9">
        <f t="shared" si="8"/>
        <v>139.44</v>
      </c>
      <c r="H65" s="9" t="s">
        <v>63</v>
      </c>
    </row>
    <row r="66" spans="1:8">
      <c r="A66" s="58"/>
      <c r="B66" s="2" t="s">
        <v>25</v>
      </c>
      <c r="C66" s="10">
        <v>200</v>
      </c>
      <c r="D66" s="10">
        <v>0.32</v>
      </c>
      <c r="E66" s="10">
        <v>0.11</v>
      </c>
      <c r="F66" s="10">
        <v>16.420000000000002</v>
      </c>
      <c r="G66" s="9">
        <f t="shared" si="8"/>
        <v>67.95</v>
      </c>
      <c r="H66" s="9" t="s">
        <v>24</v>
      </c>
    </row>
    <row r="67" spans="1:8" ht="21" customHeight="1">
      <c r="A67" s="35" t="s">
        <v>12</v>
      </c>
      <c r="B67" s="36"/>
      <c r="C67" s="9">
        <f>SUM(C63:C66)</f>
        <v>550</v>
      </c>
      <c r="D67" s="9">
        <f>SUM(D63:D66)</f>
        <v>22.5</v>
      </c>
      <c r="E67" s="9">
        <f>SUM(E63:E66)</f>
        <v>19.459999999999997</v>
      </c>
      <c r="F67" s="9">
        <f>SUM(F63:F66)</f>
        <v>92.52</v>
      </c>
      <c r="G67" s="9">
        <f>SUM(G63:G66)</f>
        <v>635.22</v>
      </c>
      <c r="H67" s="13"/>
    </row>
    <row r="68" spans="1:8">
      <c r="A68" s="43" t="s">
        <v>30</v>
      </c>
      <c r="B68" s="44"/>
      <c r="C68" s="44"/>
      <c r="D68" s="44"/>
      <c r="E68" s="44"/>
      <c r="F68" s="44"/>
      <c r="G68" s="44"/>
      <c r="H68" s="45"/>
    </row>
    <row r="69" spans="1:8">
      <c r="A69" s="57" t="s">
        <v>11</v>
      </c>
      <c r="B69" s="2" t="s">
        <v>76</v>
      </c>
      <c r="C69" s="10">
        <v>250</v>
      </c>
      <c r="D69" s="10">
        <v>6</v>
      </c>
      <c r="E69" s="10">
        <v>10.25</v>
      </c>
      <c r="F69" s="10">
        <v>38</v>
      </c>
      <c r="G69" s="10">
        <f>D69*4+E69*9+F69*4</f>
        <v>268.25</v>
      </c>
      <c r="H69" s="9" t="s">
        <v>62</v>
      </c>
    </row>
    <row r="70" spans="1:8">
      <c r="A70" s="58"/>
      <c r="B70" s="2" t="s">
        <v>19</v>
      </c>
      <c r="C70" s="10">
        <v>60</v>
      </c>
      <c r="D70" s="10">
        <v>4.8</v>
      </c>
      <c r="E70" s="10">
        <v>1.92</v>
      </c>
      <c r="F70" s="10">
        <v>30</v>
      </c>
      <c r="G70" s="10">
        <f t="shared" ref="G70:G72" si="9">D70*4+E70*9+F70*4</f>
        <v>156.48000000000002</v>
      </c>
      <c r="H70" s="9" t="s">
        <v>59</v>
      </c>
    </row>
    <row r="71" spans="1:8">
      <c r="A71" s="58"/>
      <c r="B71" s="2" t="s">
        <v>38</v>
      </c>
      <c r="C71" s="10">
        <v>40</v>
      </c>
      <c r="D71" s="10">
        <v>9.33</v>
      </c>
      <c r="E71" s="10">
        <v>12.27</v>
      </c>
      <c r="F71" s="10">
        <v>0</v>
      </c>
      <c r="G71" s="10">
        <f t="shared" si="9"/>
        <v>147.75</v>
      </c>
      <c r="H71" s="9" t="s">
        <v>64</v>
      </c>
    </row>
    <row r="72" spans="1:8">
      <c r="A72" s="58"/>
      <c r="B72" s="2" t="s">
        <v>77</v>
      </c>
      <c r="C72" s="10">
        <v>200</v>
      </c>
      <c r="D72" s="10">
        <v>1.6</v>
      </c>
      <c r="E72" s="10">
        <v>1.6</v>
      </c>
      <c r="F72" s="10">
        <v>17.3</v>
      </c>
      <c r="G72" s="10">
        <f t="shared" si="9"/>
        <v>90</v>
      </c>
      <c r="H72" s="9" t="s">
        <v>78</v>
      </c>
    </row>
    <row r="73" spans="1:8" ht="19.5" customHeight="1">
      <c r="A73" s="35" t="s">
        <v>12</v>
      </c>
      <c r="B73" s="36"/>
      <c r="C73" s="9">
        <f>SUM(C69:C72)</f>
        <v>550</v>
      </c>
      <c r="D73" s="9">
        <f>SUM(D69:D72)</f>
        <v>21.730000000000004</v>
      </c>
      <c r="E73" s="9">
        <f>SUM(E69:E72)</f>
        <v>26.04</v>
      </c>
      <c r="F73" s="9">
        <f>SUM(F69:F72)</f>
        <v>85.3</v>
      </c>
      <c r="G73" s="9">
        <f>SUM(G69:G72)</f>
        <v>662.48</v>
      </c>
      <c r="H73" s="13"/>
    </row>
    <row r="74" spans="1:8" ht="15.75">
      <c r="A74" s="27"/>
      <c r="B74" s="27"/>
      <c r="C74" s="27"/>
      <c r="D74" s="27"/>
      <c r="E74" s="27"/>
      <c r="F74" s="27"/>
      <c r="G74" s="27"/>
    </row>
    <row r="75" spans="1:8" ht="19.5">
      <c r="A75" s="31"/>
      <c r="B75" s="72" t="s">
        <v>44</v>
      </c>
      <c r="C75" s="72"/>
      <c r="D75" s="72"/>
      <c r="E75" s="72"/>
      <c r="F75" s="72"/>
      <c r="G75" s="72"/>
      <c r="H75" s="82"/>
    </row>
    <row r="76" spans="1:8" ht="19.5">
      <c r="A76" s="32"/>
      <c r="B76" s="83" t="s">
        <v>95</v>
      </c>
      <c r="C76" s="84"/>
      <c r="D76" s="84"/>
      <c r="E76" s="84"/>
      <c r="F76" s="84"/>
      <c r="G76" s="84"/>
      <c r="H76" s="85"/>
    </row>
    <row r="77" spans="1:8" ht="19.5">
      <c r="A77" s="33"/>
      <c r="B77" s="34"/>
      <c r="C77" s="34"/>
      <c r="D77" s="34"/>
      <c r="E77" s="34"/>
      <c r="F77" s="34"/>
      <c r="G77" s="34"/>
      <c r="H77" s="30"/>
    </row>
    <row r="78" spans="1:8">
      <c r="A78" s="51" t="s">
        <v>4</v>
      </c>
      <c r="B78" s="51" t="s">
        <v>5</v>
      </c>
      <c r="C78" s="51" t="s">
        <v>6</v>
      </c>
      <c r="D78" s="52" t="s">
        <v>0</v>
      </c>
      <c r="E78" s="52"/>
      <c r="F78" s="52"/>
      <c r="G78" s="52" t="s">
        <v>41</v>
      </c>
      <c r="H78" s="51" t="s">
        <v>7</v>
      </c>
    </row>
    <row r="79" spans="1:8">
      <c r="A79" s="51"/>
      <c r="B79" s="51"/>
      <c r="C79" s="51"/>
      <c r="D79" s="17" t="s">
        <v>1</v>
      </c>
      <c r="E79" s="17" t="s">
        <v>2</v>
      </c>
      <c r="F79" s="17" t="s">
        <v>3</v>
      </c>
      <c r="G79" s="52"/>
      <c r="H79" s="51"/>
    </row>
    <row r="80" spans="1:8" ht="18" customHeight="1">
      <c r="A80" s="46" t="s">
        <v>10</v>
      </c>
      <c r="B80" s="47"/>
      <c r="C80" s="47"/>
      <c r="D80" s="47"/>
      <c r="E80" s="47"/>
      <c r="F80" s="47"/>
      <c r="G80" s="47"/>
      <c r="H80" s="48"/>
    </row>
    <row r="81" spans="1:8">
      <c r="A81" s="68" t="s">
        <v>45</v>
      </c>
      <c r="B81" s="2" t="s">
        <v>101</v>
      </c>
      <c r="C81" s="2">
        <v>150</v>
      </c>
      <c r="D81" s="2">
        <v>7.05</v>
      </c>
      <c r="E81" s="2">
        <v>6</v>
      </c>
      <c r="F81" s="2">
        <v>41.1</v>
      </c>
      <c r="G81" s="3">
        <f>D81*4+E81*9+F81*4</f>
        <v>246.60000000000002</v>
      </c>
      <c r="H81" s="5" t="s">
        <v>49</v>
      </c>
    </row>
    <row r="82" spans="1:8">
      <c r="A82" s="69"/>
      <c r="B82" s="2" t="s">
        <v>82</v>
      </c>
      <c r="C82" s="2">
        <v>35</v>
      </c>
      <c r="D82" s="2">
        <v>1.1499999999999999</v>
      </c>
      <c r="E82" s="2">
        <v>1.1200000000000001</v>
      </c>
      <c r="F82" s="2">
        <v>12.5</v>
      </c>
      <c r="G82" s="3">
        <f>D82*4+E82*9+F82*4</f>
        <v>64.680000000000007</v>
      </c>
      <c r="H82" s="5" t="s">
        <v>50</v>
      </c>
    </row>
    <row r="83" spans="1:8">
      <c r="A83" s="69"/>
      <c r="B83" s="2" t="s">
        <v>102</v>
      </c>
      <c r="C83" s="2">
        <v>200</v>
      </c>
      <c r="D83" s="2">
        <v>3.8</v>
      </c>
      <c r="E83" s="2">
        <v>2.9</v>
      </c>
      <c r="F83" s="2">
        <v>11.3</v>
      </c>
      <c r="G83" s="3">
        <f>D83*4+E83*9+F83*4</f>
        <v>86.5</v>
      </c>
      <c r="H83" s="5" t="s">
        <v>103</v>
      </c>
    </row>
    <row r="84" spans="1:8">
      <c r="A84" s="69"/>
      <c r="B84" s="2" t="s">
        <v>38</v>
      </c>
      <c r="C84" s="2">
        <v>15</v>
      </c>
      <c r="D84" s="2">
        <v>3.5</v>
      </c>
      <c r="E84" s="2">
        <v>4.5999999999999996</v>
      </c>
      <c r="F84" s="2">
        <v>0</v>
      </c>
      <c r="G84" s="3">
        <f>D84*4+E84*9+F84*4</f>
        <v>55.4</v>
      </c>
      <c r="H84" s="5" t="s">
        <v>64</v>
      </c>
    </row>
    <row r="85" spans="1:8" ht="21" customHeight="1">
      <c r="A85" s="35" t="s">
        <v>46</v>
      </c>
      <c r="B85" s="36"/>
      <c r="C85" s="25">
        <f>SUM(C81:C84)</f>
        <v>400</v>
      </c>
      <c r="D85" s="25">
        <f>SUM(D81:D84)</f>
        <v>15.5</v>
      </c>
      <c r="E85" s="25">
        <f>SUM(E81:E84)</f>
        <v>14.62</v>
      </c>
      <c r="F85" s="25">
        <f>SUM(F81:F84)</f>
        <v>64.900000000000006</v>
      </c>
      <c r="G85" s="25">
        <f>SUM(G81:G84)</f>
        <v>453.18</v>
      </c>
      <c r="H85" s="10"/>
    </row>
    <row r="86" spans="1:8" s="1" customFormat="1">
      <c r="A86" s="61"/>
      <c r="B86" s="62"/>
      <c r="C86" s="62"/>
      <c r="D86" s="62"/>
      <c r="E86" s="62"/>
      <c r="F86" s="62"/>
      <c r="G86" s="62"/>
      <c r="H86" s="63"/>
    </row>
    <row r="87" spans="1:8">
      <c r="A87" s="46" t="s">
        <v>17</v>
      </c>
      <c r="B87" s="47"/>
      <c r="C87" s="47"/>
      <c r="D87" s="47"/>
      <c r="E87" s="47"/>
      <c r="F87" s="47"/>
      <c r="G87" s="47"/>
      <c r="H87" s="48"/>
    </row>
    <row r="88" spans="1:8">
      <c r="A88" s="58" t="s">
        <v>47</v>
      </c>
      <c r="B88" s="2" t="s">
        <v>104</v>
      </c>
      <c r="C88" s="2">
        <v>100</v>
      </c>
      <c r="D88" s="2">
        <v>5</v>
      </c>
      <c r="E88" s="2">
        <v>14</v>
      </c>
      <c r="F88" s="2">
        <v>28</v>
      </c>
      <c r="G88" s="3">
        <f>D88*4+E88*9+F88*4</f>
        <v>258</v>
      </c>
      <c r="H88" s="5" t="s">
        <v>87</v>
      </c>
    </row>
    <row r="89" spans="1:8">
      <c r="A89" s="58"/>
      <c r="B89" s="2" t="s">
        <v>83</v>
      </c>
      <c r="C89" s="2">
        <v>200</v>
      </c>
      <c r="D89" s="2">
        <v>0.4</v>
      </c>
      <c r="E89" s="2">
        <v>0</v>
      </c>
      <c r="F89" s="2">
        <v>26.1</v>
      </c>
      <c r="G89" s="3">
        <f t="shared" ref="G89:G90" si="10">D89*4+E89*9+F89*4</f>
        <v>106</v>
      </c>
      <c r="H89" s="5" t="s">
        <v>22</v>
      </c>
    </row>
    <row r="90" spans="1:8">
      <c r="A90" s="58"/>
      <c r="B90" s="2" t="s">
        <v>96</v>
      </c>
      <c r="C90" s="2">
        <v>50</v>
      </c>
      <c r="D90" s="2">
        <v>0.45</v>
      </c>
      <c r="E90" s="2">
        <v>0</v>
      </c>
      <c r="F90" s="2">
        <v>4.2</v>
      </c>
      <c r="G90" s="3">
        <f t="shared" si="10"/>
        <v>18.600000000000001</v>
      </c>
      <c r="H90" s="5" t="s">
        <v>56</v>
      </c>
    </row>
    <row r="91" spans="1:8" ht="19.5" customHeight="1">
      <c r="A91" s="35" t="s">
        <v>46</v>
      </c>
      <c r="B91" s="36"/>
      <c r="C91" s="11">
        <f>SUM(C88:C90)</f>
        <v>350</v>
      </c>
      <c r="D91" s="11">
        <f>SUM(D88:D90)</f>
        <v>5.8500000000000005</v>
      </c>
      <c r="E91" s="11">
        <f>SUM(E88:E90)</f>
        <v>14</v>
      </c>
      <c r="F91" s="11">
        <f>SUM(F88:F90)</f>
        <v>58.300000000000004</v>
      </c>
      <c r="G91" s="11">
        <f>SUM(G88:G90)</f>
        <v>382.6</v>
      </c>
      <c r="H91" s="10"/>
    </row>
    <row r="92" spans="1:8" s="1" customFormat="1">
      <c r="A92" s="61"/>
      <c r="B92" s="62"/>
      <c r="C92" s="62"/>
      <c r="D92" s="62"/>
      <c r="E92" s="62"/>
      <c r="F92" s="62"/>
      <c r="G92" s="62"/>
      <c r="H92" s="63"/>
    </row>
    <row r="93" spans="1:8">
      <c r="A93" s="46" t="s">
        <v>18</v>
      </c>
      <c r="B93" s="47"/>
      <c r="C93" s="47"/>
      <c r="D93" s="47"/>
      <c r="E93" s="47"/>
      <c r="F93" s="47"/>
      <c r="G93" s="47"/>
      <c r="H93" s="48"/>
    </row>
    <row r="94" spans="1:8">
      <c r="A94" s="57" t="s">
        <v>47</v>
      </c>
      <c r="B94" s="2" t="s">
        <v>84</v>
      </c>
      <c r="C94" s="2">
        <v>150</v>
      </c>
      <c r="D94" s="2">
        <v>15.5</v>
      </c>
      <c r="E94" s="2">
        <v>9.1999999999999993</v>
      </c>
      <c r="F94" s="2">
        <v>26.3</v>
      </c>
      <c r="G94" s="15">
        <f>D94*4+E94*9+F94*4</f>
        <v>250</v>
      </c>
      <c r="H94" s="5" t="s">
        <v>85</v>
      </c>
    </row>
    <row r="95" spans="1:8">
      <c r="A95" s="58"/>
      <c r="B95" s="2" t="s">
        <v>32</v>
      </c>
      <c r="C95" s="2">
        <v>200</v>
      </c>
      <c r="D95" s="2">
        <v>0.6</v>
      </c>
      <c r="E95" s="2">
        <v>0</v>
      </c>
      <c r="F95" s="2">
        <v>28.9</v>
      </c>
      <c r="G95" s="15">
        <f>D95*4+E95*9+F95*4</f>
        <v>118</v>
      </c>
      <c r="H95" s="5" t="s">
        <v>31</v>
      </c>
    </row>
    <row r="96" spans="1:8">
      <c r="A96" s="58"/>
      <c r="B96" s="2" t="s">
        <v>97</v>
      </c>
      <c r="C96" s="2">
        <v>50</v>
      </c>
      <c r="D96" s="2">
        <v>0.1</v>
      </c>
      <c r="E96" s="2">
        <v>0.08</v>
      </c>
      <c r="F96" s="2">
        <v>5.7</v>
      </c>
      <c r="G96" s="3">
        <f>D96*4+E96*9+F96*4</f>
        <v>23.92</v>
      </c>
      <c r="H96" s="5" t="s">
        <v>56</v>
      </c>
    </row>
    <row r="97" spans="1:8" ht="18.75" customHeight="1">
      <c r="A97" s="35" t="s">
        <v>46</v>
      </c>
      <c r="B97" s="36"/>
      <c r="C97" s="11">
        <f>SUM(C94:C96)</f>
        <v>400</v>
      </c>
      <c r="D97" s="11">
        <f>SUM(D94:D96)</f>
        <v>16.200000000000003</v>
      </c>
      <c r="E97" s="11">
        <f>SUM(E94:E96)</f>
        <v>9.2799999999999994</v>
      </c>
      <c r="F97" s="11">
        <f>SUM(F94:F96)</f>
        <v>60.900000000000006</v>
      </c>
      <c r="G97" s="11">
        <f>SUM(G94:G96)</f>
        <v>391.92</v>
      </c>
      <c r="H97" s="11"/>
    </row>
    <row r="98" spans="1:8" s="1" customFormat="1">
      <c r="A98" s="37"/>
      <c r="B98" s="38"/>
      <c r="C98" s="38"/>
      <c r="D98" s="38"/>
      <c r="E98" s="38"/>
      <c r="F98" s="38"/>
      <c r="G98" s="38"/>
      <c r="H98" s="39"/>
    </row>
    <row r="99" spans="1:8">
      <c r="A99" s="43" t="s">
        <v>23</v>
      </c>
      <c r="B99" s="44"/>
      <c r="C99" s="44"/>
      <c r="D99" s="44"/>
      <c r="E99" s="44"/>
      <c r="F99" s="44"/>
      <c r="G99" s="44"/>
      <c r="H99" s="45"/>
    </row>
    <row r="100" spans="1:8">
      <c r="A100" s="57" t="s">
        <v>47</v>
      </c>
      <c r="B100" s="3" t="s">
        <v>105</v>
      </c>
      <c r="C100" s="3">
        <v>100</v>
      </c>
      <c r="D100" s="3">
        <v>9.8000000000000007</v>
      </c>
      <c r="E100" s="3">
        <v>8.3000000000000007</v>
      </c>
      <c r="F100" s="3">
        <v>34.4</v>
      </c>
      <c r="G100" s="3">
        <f>D100*4+E100*9+F100*4</f>
        <v>251.5</v>
      </c>
      <c r="H100" s="5" t="s">
        <v>106</v>
      </c>
    </row>
    <row r="101" spans="1:8">
      <c r="A101" s="58"/>
      <c r="B101" s="3" t="s">
        <v>77</v>
      </c>
      <c r="C101" s="3">
        <v>200</v>
      </c>
      <c r="D101" s="3">
        <v>1.6</v>
      </c>
      <c r="E101" s="3">
        <v>1.6</v>
      </c>
      <c r="F101" s="3">
        <v>17.3</v>
      </c>
      <c r="G101" s="3">
        <f t="shared" ref="G101:G102" si="11">D101*4+E101*9+F101*4</f>
        <v>90</v>
      </c>
      <c r="H101" s="5" t="s">
        <v>78</v>
      </c>
    </row>
    <row r="102" spans="1:8">
      <c r="A102" s="58"/>
      <c r="B102" s="3" t="s">
        <v>96</v>
      </c>
      <c r="C102" s="3">
        <v>50</v>
      </c>
      <c r="D102" s="3">
        <v>0.45</v>
      </c>
      <c r="E102" s="3">
        <v>0</v>
      </c>
      <c r="F102" s="3">
        <v>4.2</v>
      </c>
      <c r="G102" s="3">
        <f t="shared" si="11"/>
        <v>18.600000000000001</v>
      </c>
      <c r="H102" s="3" t="s">
        <v>56</v>
      </c>
    </row>
    <row r="103" spans="1:8" ht="17.25" customHeight="1">
      <c r="A103" s="35" t="s">
        <v>46</v>
      </c>
      <c r="B103" s="36"/>
      <c r="C103" s="11">
        <f>SUM(C100:C102)</f>
        <v>350</v>
      </c>
      <c r="D103" s="11">
        <f>SUM(D100:D102)</f>
        <v>11.85</v>
      </c>
      <c r="E103" s="11">
        <f>SUM(E100:E102)</f>
        <v>9.9</v>
      </c>
      <c r="F103" s="11">
        <f>SUM(F100:F102)</f>
        <v>55.900000000000006</v>
      </c>
      <c r="G103" s="11">
        <f>SUM(G100:G102)</f>
        <v>360.1</v>
      </c>
      <c r="H103" s="11"/>
    </row>
    <row r="104" spans="1:8">
      <c r="A104" s="43" t="s">
        <v>30</v>
      </c>
      <c r="B104" s="44"/>
      <c r="C104" s="44"/>
      <c r="D104" s="44"/>
      <c r="E104" s="44"/>
      <c r="F104" s="44"/>
      <c r="G104" s="44"/>
      <c r="H104" s="45"/>
    </row>
    <row r="105" spans="1:8">
      <c r="A105" s="55" t="s">
        <v>47</v>
      </c>
      <c r="B105" s="2" t="s">
        <v>86</v>
      </c>
      <c r="C105" s="2">
        <v>100</v>
      </c>
      <c r="D105" s="2">
        <v>5.8</v>
      </c>
      <c r="E105" s="2">
        <v>4.9000000000000004</v>
      </c>
      <c r="F105" s="2">
        <v>44.1</v>
      </c>
      <c r="G105" s="14">
        <f>D105*4+E105*9+F105*4</f>
        <v>243.7</v>
      </c>
      <c r="H105" s="5" t="s">
        <v>87</v>
      </c>
    </row>
    <row r="106" spans="1:8">
      <c r="A106" s="56"/>
      <c r="B106" s="2" t="s">
        <v>102</v>
      </c>
      <c r="C106" s="2">
        <v>200</v>
      </c>
      <c r="D106" s="2">
        <v>3.8</v>
      </c>
      <c r="E106" s="2">
        <v>2.9</v>
      </c>
      <c r="F106" s="2">
        <v>11.3</v>
      </c>
      <c r="G106" s="14">
        <f>D106*4+E106*9+F106*4</f>
        <v>86.5</v>
      </c>
      <c r="H106" s="5" t="s">
        <v>103</v>
      </c>
    </row>
    <row r="107" spans="1:8">
      <c r="A107" s="56"/>
      <c r="B107" s="2" t="s">
        <v>97</v>
      </c>
      <c r="C107" s="2">
        <v>50</v>
      </c>
      <c r="D107" s="2">
        <v>0.1</v>
      </c>
      <c r="E107" s="2">
        <v>0.08</v>
      </c>
      <c r="F107" s="2">
        <v>5.7</v>
      </c>
      <c r="G107" s="3">
        <f>D107*4+E107*9+F107*4</f>
        <v>23.92</v>
      </c>
      <c r="H107" s="5" t="s">
        <v>56</v>
      </c>
    </row>
    <row r="108" spans="1:8" ht="15.75" customHeight="1">
      <c r="A108" s="35" t="s">
        <v>46</v>
      </c>
      <c r="B108" s="36"/>
      <c r="C108" s="11">
        <f>SUM(C105:C107)</f>
        <v>350</v>
      </c>
      <c r="D108" s="11">
        <f>SUM(D105:D107)</f>
        <v>9.6999999999999993</v>
      </c>
      <c r="E108" s="11">
        <f>SUM(E105:E107)</f>
        <v>7.8800000000000008</v>
      </c>
      <c r="F108" s="11">
        <f>SUM(F105:F107)</f>
        <v>61.100000000000009</v>
      </c>
      <c r="G108" s="11">
        <f>SUM(G105:G107)</f>
        <v>354.12</v>
      </c>
      <c r="H108" s="11"/>
    </row>
    <row r="109" spans="1:8">
      <c r="A109" s="49" t="s">
        <v>43</v>
      </c>
      <c r="B109" s="49"/>
      <c r="C109" s="49"/>
      <c r="D109" s="49"/>
      <c r="E109" s="49"/>
      <c r="F109" s="49"/>
      <c r="G109" s="49"/>
      <c r="H109" s="8"/>
    </row>
    <row r="110" spans="1:8">
      <c r="A110" s="6"/>
      <c r="B110" s="50" t="s">
        <v>98</v>
      </c>
      <c r="C110" s="50"/>
      <c r="D110" s="50"/>
      <c r="E110" s="50"/>
      <c r="F110" s="50"/>
      <c r="G110" s="50"/>
      <c r="H110" s="8"/>
    </row>
    <row r="111" spans="1:8">
      <c r="A111" s="51" t="s">
        <v>4</v>
      </c>
      <c r="B111" s="51" t="s">
        <v>5</v>
      </c>
      <c r="C111" s="51" t="s">
        <v>6</v>
      </c>
      <c r="D111" s="52" t="s">
        <v>0</v>
      </c>
      <c r="E111" s="52"/>
      <c r="F111" s="52"/>
      <c r="G111" s="52" t="s">
        <v>41</v>
      </c>
      <c r="H111" s="51" t="s">
        <v>7</v>
      </c>
    </row>
    <row r="112" spans="1:8">
      <c r="A112" s="51"/>
      <c r="B112" s="51"/>
      <c r="C112" s="51"/>
      <c r="D112" s="17" t="s">
        <v>1</v>
      </c>
      <c r="E112" s="17" t="s">
        <v>2</v>
      </c>
      <c r="F112" s="17" t="s">
        <v>3</v>
      </c>
      <c r="G112" s="52"/>
      <c r="H112" s="51"/>
    </row>
    <row r="113" spans="1:8" ht="16.5" customHeight="1">
      <c r="A113" s="46" t="s">
        <v>33</v>
      </c>
      <c r="B113" s="47"/>
      <c r="C113" s="47"/>
      <c r="D113" s="47"/>
      <c r="E113" s="47"/>
      <c r="F113" s="47"/>
      <c r="G113" s="47"/>
      <c r="H113" s="48"/>
    </row>
    <row r="114" spans="1:8">
      <c r="A114" s="68" t="s">
        <v>47</v>
      </c>
      <c r="B114" s="2" t="s">
        <v>107</v>
      </c>
      <c r="C114" s="2">
        <v>150</v>
      </c>
      <c r="D114" s="2">
        <v>17.18</v>
      </c>
      <c r="E114" s="2">
        <v>8.25</v>
      </c>
      <c r="F114" s="2">
        <v>24.07</v>
      </c>
      <c r="G114" s="5">
        <f>D114*4+E114*9+F114*4</f>
        <v>239.25</v>
      </c>
      <c r="H114" s="5" t="s">
        <v>108</v>
      </c>
    </row>
    <row r="115" spans="1:8">
      <c r="A115" s="69"/>
      <c r="B115" s="2" t="s">
        <v>9</v>
      </c>
      <c r="C115" s="2">
        <v>30</v>
      </c>
      <c r="D115" s="2">
        <v>2.4900000000000002</v>
      </c>
      <c r="E115" s="2">
        <v>0.27</v>
      </c>
      <c r="F115" s="2">
        <v>14.4</v>
      </c>
      <c r="G115" s="5">
        <f>D115*4+E115*9+F115*4</f>
        <v>69.990000000000009</v>
      </c>
      <c r="H115" s="5" t="s">
        <v>63</v>
      </c>
    </row>
    <row r="116" spans="1:8">
      <c r="A116" s="69"/>
      <c r="B116" s="2" t="s">
        <v>109</v>
      </c>
      <c r="C116" s="2">
        <v>200</v>
      </c>
      <c r="D116" s="2">
        <v>0.4</v>
      </c>
      <c r="E116" s="2">
        <v>0.2</v>
      </c>
      <c r="F116" s="2">
        <v>22.4</v>
      </c>
      <c r="G116" s="5">
        <f>D116*4+E116*9+F116*4</f>
        <v>93</v>
      </c>
      <c r="H116" s="16" t="s">
        <v>16</v>
      </c>
    </row>
    <row r="117" spans="1:8" ht="18.75" customHeight="1">
      <c r="A117" s="35" t="s">
        <v>46</v>
      </c>
      <c r="B117" s="36"/>
      <c r="C117" s="11">
        <f>SUM(C114:C116)</f>
        <v>380</v>
      </c>
      <c r="D117" s="11">
        <f>SUM(D114:D116)</f>
        <v>20.07</v>
      </c>
      <c r="E117" s="11">
        <f>SUM(E114:E116)</f>
        <v>8.7199999999999989</v>
      </c>
      <c r="F117" s="11">
        <f>SUM(F114:F116)</f>
        <v>60.87</v>
      </c>
      <c r="G117" s="11">
        <f>SUM(G114:G116)</f>
        <v>402.24</v>
      </c>
      <c r="H117" s="10"/>
    </row>
    <row r="118" spans="1:8">
      <c r="A118" s="43" t="s">
        <v>35</v>
      </c>
      <c r="B118" s="44"/>
      <c r="C118" s="44"/>
      <c r="D118" s="44"/>
      <c r="E118" s="44"/>
      <c r="F118" s="44"/>
      <c r="G118" s="44"/>
      <c r="H118" s="45"/>
    </row>
    <row r="119" spans="1:8">
      <c r="A119" s="57" t="s">
        <v>47</v>
      </c>
      <c r="B119" s="2" t="s">
        <v>112</v>
      </c>
      <c r="C119" s="2">
        <v>100</v>
      </c>
      <c r="D119" s="2">
        <v>9.6999999999999993</v>
      </c>
      <c r="E119" s="2">
        <v>15.5</v>
      </c>
      <c r="F119" s="2">
        <v>28.2</v>
      </c>
      <c r="G119" s="4">
        <f>D119*4+E119*9+F119*4</f>
        <v>291.10000000000002</v>
      </c>
      <c r="H119" s="5" t="s">
        <v>113</v>
      </c>
    </row>
    <row r="120" spans="1:8">
      <c r="A120" s="58"/>
      <c r="B120" s="2" t="s">
        <v>99</v>
      </c>
      <c r="C120" s="2">
        <v>200</v>
      </c>
      <c r="D120" s="2">
        <v>0.1</v>
      </c>
      <c r="E120" s="2">
        <v>0</v>
      </c>
      <c r="F120" s="2">
        <v>13.2</v>
      </c>
      <c r="G120" s="4">
        <f>D120*4+E120*9+F120*4</f>
        <v>53.199999999999996</v>
      </c>
      <c r="H120" s="5" t="s">
        <v>89</v>
      </c>
    </row>
    <row r="121" spans="1:8">
      <c r="A121" s="58"/>
      <c r="B121" s="2" t="s">
        <v>96</v>
      </c>
      <c r="C121" s="2">
        <v>50</v>
      </c>
      <c r="D121" s="2">
        <v>0.45</v>
      </c>
      <c r="E121" s="2">
        <v>0</v>
      </c>
      <c r="F121" s="2">
        <v>4.2</v>
      </c>
      <c r="G121" s="4">
        <f t="shared" ref="G121" si="12">D121*4+E121*9+F121*4</f>
        <v>18.600000000000001</v>
      </c>
      <c r="H121" s="5" t="s">
        <v>56</v>
      </c>
    </row>
    <row r="122" spans="1:8" ht="21" customHeight="1">
      <c r="A122" s="35" t="s">
        <v>46</v>
      </c>
      <c r="B122" s="36"/>
      <c r="C122" s="26">
        <f>SUM(C119:C121)</f>
        <v>350</v>
      </c>
      <c r="D122" s="26">
        <f>SUM(D119:D121)</f>
        <v>10.249999999999998</v>
      </c>
      <c r="E122" s="26">
        <f>SUM(E119:E121)</f>
        <v>15.5</v>
      </c>
      <c r="F122" s="26">
        <f>SUM(F119:F121)</f>
        <v>45.6</v>
      </c>
      <c r="G122" s="26">
        <f>SUM(G119:G121)</f>
        <v>362.90000000000003</v>
      </c>
      <c r="H122" s="11"/>
    </row>
    <row r="123" spans="1:8">
      <c r="A123" s="43" t="s">
        <v>18</v>
      </c>
      <c r="B123" s="44"/>
      <c r="C123" s="44"/>
      <c r="D123" s="44"/>
      <c r="E123" s="44"/>
      <c r="F123" s="44"/>
      <c r="G123" s="44"/>
      <c r="H123" s="45"/>
    </row>
    <row r="124" spans="1:8">
      <c r="A124" s="57" t="s">
        <v>47</v>
      </c>
      <c r="B124" s="2" t="s">
        <v>110</v>
      </c>
      <c r="C124" s="2">
        <v>100</v>
      </c>
      <c r="D124" s="2">
        <v>13.2</v>
      </c>
      <c r="E124" s="2">
        <v>10.7</v>
      </c>
      <c r="F124" s="2">
        <v>36.799999999999997</v>
      </c>
      <c r="G124" s="3">
        <f>D124*4+E124*9+F124*4</f>
        <v>296.29999999999995</v>
      </c>
      <c r="H124" s="5" t="s">
        <v>111</v>
      </c>
    </row>
    <row r="125" spans="1:8">
      <c r="A125" s="58"/>
      <c r="B125" s="2" t="s">
        <v>90</v>
      </c>
      <c r="C125" s="2">
        <v>200</v>
      </c>
      <c r="D125" s="2">
        <v>1.6</v>
      </c>
      <c r="E125" s="2">
        <v>1.6</v>
      </c>
      <c r="F125" s="2">
        <v>17.3</v>
      </c>
      <c r="G125" s="3">
        <f>D125*4+E125*9+F125*4</f>
        <v>90</v>
      </c>
      <c r="H125" s="5" t="s">
        <v>78</v>
      </c>
    </row>
    <row r="126" spans="1:8">
      <c r="A126" s="58"/>
      <c r="B126" s="2" t="s">
        <v>97</v>
      </c>
      <c r="C126" s="2">
        <v>50</v>
      </c>
      <c r="D126" s="2">
        <v>0.1</v>
      </c>
      <c r="E126" s="2">
        <v>0.08</v>
      </c>
      <c r="F126" s="2">
        <v>5.7</v>
      </c>
      <c r="G126" s="3">
        <f>D126*4+E126*9+F126*4</f>
        <v>23.92</v>
      </c>
      <c r="H126" s="5" t="s">
        <v>56</v>
      </c>
    </row>
    <row r="127" spans="1:8" ht="18.75" customHeight="1">
      <c r="A127" s="35" t="s">
        <v>46</v>
      </c>
      <c r="B127" s="36"/>
      <c r="C127" s="11">
        <f>SUM(C124:C126)</f>
        <v>350</v>
      </c>
      <c r="D127" s="11">
        <f>SUM(D124:D126)</f>
        <v>14.899999999999999</v>
      </c>
      <c r="E127" s="11">
        <f>SUM(E124:E126)</f>
        <v>12.379999999999999</v>
      </c>
      <c r="F127" s="11">
        <f>SUM(F124:F126)</f>
        <v>59.8</v>
      </c>
      <c r="G127" s="11">
        <f>SUM(G124:G126)</f>
        <v>410.21999999999997</v>
      </c>
      <c r="H127" s="24"/>
    </row>
    <row r="128" spans="1:8">
      <c r="A128" s="40" t="s">
        <v>23</v>
      </c>
      <c r="B128" s="41"/>
      <c r="C128" s="41"/>
      <c r="D128" s="41"/>
      <c r="E128" s="41"/>
      <c r="F128" s="41"/>
      <c r="G128" s="41"/>
      <c r="H128" s="42"/>
    </row>
    <row r="129" spans="1:8">
      <c r="A129" s="86" t="s">
        <v>47</v>
      </c>
      <c r="B129" s="2" t="s">
        <v>92</v>
      </c>
      <c r="C129" s="2">
        <v>150</v>
      </c>
      <c r="D129" s="2">
        <v>7.7</v>
      </c>
      <c r="E129" s="2">
        <v>9.4499999999999993</v>
      </c>
      <c r="F129" s="2">
        <v>45.38</v>
      </c>
      <c r="G129" s="14">
        <f>D129*4+E129*9+F129*4</f>
        <v>297.37</v>
      </c>
      <c r="H129" s="5" t="s">
        <v>88</v>
      </c>
    </row>
    <row r="130" spans="1:8">
      <c r="A130" s="87"/>
      <c r="B130" s="2" t="s">
        <v>100</v>
      </c>
      <c r="C130" s="2">
        <v>25</v>
      </c>
      <c r="D130" s="2">
        <v>0</v>
      </c>
      <c r="E130" s="2">
        <v>0</v>
      </c>
      <c r="F130" s="2">
        <v>5.45</v>
      </c>
      <c r="G130" s="3">
        <f t="shared" ref="G130:G131" si="13">D130*4+E130*9+F130*4</f>
        <v>21.8</v>
      </c>
      <c r="H130" s="5" t="s">
        <v>91</v>
      </c>
    </row>
    <row r="131" spans="1:8">
      <c r="A131" s="87"/>
      <c r="B131" s="2" t="s">
        <v>29</v>
      </c>
      <c r="C131" s="2">
        <v>200</v>
      </c>
      <c r="D131" s="2">
        <v>0.14000000000000001</v>
      </c>
      <c r="E131" s="2">
        <v>0</v>
      </c>
      <c r="F131" s="2">
        <v>23.1</v>
      </c>
      <c r="G131" s="3">
        <f t="shared" si="13"/>
        <v>92.960000000000008</v>
      </c>
      <c r="H131" s="5" t="s">
        <v>28</v>
      </c>
    </row>
    <row r="132" spans="1:8">
      <c r="A132" s="88"/>
      <c r="B132" s="2" t="s">
        <v>114</v>
      </c>
      <c r="C132" s="2">
        <v>25</v>
      </c>
      <c r="D132" s="2">
        <v>2</v>
      </c>
      <c r="E132" s="2">
        <v>0.8</v>
      </c>
      <c r="F132" s="2">
        <v>12.5</v>
      </c>
      <c r="G132" s="3">
        <f>D132*4+E132*9+F132*4</f>
        <v>65.2</v>
      </c>
      <c r="H132" s="5" t="s">
        <v>59</v>
      </c>
    </row>
    <row r="133" spans="1:8" ht="18.75" customHeight="1">
      <c r="A133" s="35" t="s">
        <v>46</v>
      </c>
      <c r="B133" s="36"/>
      <c r="C133" s="11">
        <f>SUM(C129:C132)</f>
        <v>400</v>
      </c>
      <c r="D133" s="11">
        <f>SUM(D129:D132)</f>
        <v>9.84</v>
      </c>
      <c r="E133" s="11">
        <f>SUM(E129:E132)</f>
        <v>10.25</v>
      </c>
      <c r="F133" s="11">
        <f>SUM(F129:F132)</f>
        <v>86.43</v>
      </c>
      <c r="G133" s="11">
        <f>SUM(G129:G132)</f>
        <v>477.33</v>
      </c>
      <c r="H133" s="24"/>
    </row>
    <row r="134" spans="1:8">
      <c r="A134" s="43" t="s">
        <v>30</v>
      </c>
      <c r="B134" s="44"/>
      <c r="C134" s="44"/>
      <c r="D134" s="44"/>
      <c r="E134" s="44"/>
      <c r="F134" s="44"/>
      <c r="G134" s="44"/>
      <c r="H134" s="45"/>
    </row>
    <row r="135" spans="1:8">
      <c r="A135" s="57" t="s">
        <v>47</v>
      </c>
      <c r="B135" s="3" t="s">
        <v>93</v>
      </c>
      <c r="C135" s="3">
        <v>100</v>
      </c>
      <c r="D135" s="3">
        <v>7.9</v>
      </c>
      <c r="E135" s="3">
        <v>8.5</v>
      </c>
      <c r="F135" s="3">
        <v>44.9</v>
      </c>
      <c r="G135" s="4">
        <f>D135*4+E135*9+F135*4</f>
        <v>287.7</v>
      </c>
      <c r="H135" s="5" t="s">
        <v>94</v>
      </c>
    </row>
    <row r="136" spans="1:8">
      <c r="A136" s="58"/>
      <c r="B136" s="3" t="s">
        <v>27</v>
      </c>
      <c r="C136" s="3">
        <v>200</v>
      </c>
      <c r="D136" s="3">
        <v>3.58</v>
      </c>
      <c r="E136" s="3">
        <v>2.79</v>
      </c>
      <c r="F136" s="3">
        <v>23.07</v>
      </c>
      <c r="G136" s="4">
        <f>D136*4+E136*9+F136*4</f>
        <v>131.71</v>
      </c>
      <c r="H136" s="5" t="s">
        <v>26</v>
      </c>
    </row>
    <row r="137" spans="1:8">
      <c r="A137" s="59"/>
      <c r="B137" s="3" t="s">
        <v>97</v>
      </c>
      <c r="C137" s="3">
        <v>50</v>
      </c>
      <c r="D137" s="3">
        <v>0.1</v>
      </c>
      <c r="E137" s="3">
        <v>0.08</v>
      </c>
      <c r="F137" s="3">
        <v>5.7</v>
      </c>
      <c r="G137" s="3">
        <f>D137*4+E137*9+F137*4</f>
        <v>23.92</v>
      </c>
      <c r="H137" s="5" t="s">
        <v>56</v>
      </c>
    </row>
    <row r="138" spans="1:8" ht="20.25" customHeight="1">
      <c r="A138" s="35" t="s">
        <v>46</v>
      </c>
      <c r="B138" s="36"/>
      <c r="C138" s="11">
        <f>SUM(C135:C137)</f>
        <v>350</v>
      </c>
      <c r="D138" s="11">
        <f>SUM(D135:D137)</f>
        <v>11.58</v>
      </c>
      <c r="E138" s="11">
        <f>SUM(E135:E137)</f>
        <v>11.37</v>
      </c>
      <c r="F138" s="11">
        <f>SUM(F135:F137)</f>
        <v>73.67</v>
      </c>
      <c r="G138" s="11">
        <f>SUM(G135:G137)</f>
        <v>443.33</v>
      </c>
      <c r="H138" s="24"/>
    </row>
    <row r="140" spans="1:8">
      <c r="A140" s="22" t="s">
        <v>118</v>
      </c>
      <c r="B140" s="22"/>
      <c r="C140" s="22"/>
      <c r="D140" s="22"/>
      <c r="E140" s="22" t="s">
        <v>119</v>
      </c>
      <c r="F140" s="22"/>
      <c r="G140" s="19"/>
      <c r="H140" s="19"/>
    </row>
    <row r="141" spans="1:8">
      <c r="A141" s="71" t="s">
        <v>120</v>
      </c>
      <c r="B141" s="66"/>
      <c r="C141" s="20"/>
      <c r="D141" s="20"/>
      <c r="E141" s="71" t="s">
        <v>115</v>
      </c>
      <c r="F141" s="66"/>
      <c r="G141" s="66"/>
      <c r="H141" s="66"/>
    </row>
    <row r="142" spans="1:8">
      <c r="A142" s="64" t="s">
        <v>123</v>
      </c>
      <c r="B142" s="65"/>
      <c r="C142" s="66"/>
      <c r="D142" s="20"/>
      <c r="E142" s="64" t="s">
        <v>121</v>
      </c>
      <c r="F142" s="66"/>
      <c r="G142" s="66"/>
      <c r="H142" s="66"/>
    </row>
    <row r="143" spans="1:8">
      <c r="A143" s="20"/>
      <c r="B143" s="21"/>
      <c r="C143" s="21"/>
      <c r="D143" s="20"/>
      <c r="E143" s="67"/>
      <c r="F143" s="66"/>
      <c r="G143" s="66"/>
      <c r="H143" s="66"/>
    </row>
  </sheetData>
  <mergeCells count="101">
    <mergeCell ref="A129:A132"/>
    <mergeCell ref="A135:A137"/>
    <mergeCell ref="A124:A126"/>
    <mergeCell ref="A138:B138"/>
    <mergeCell ref="A119:A121"/>
    <mergeCell ref="H111:H112"/>
    <mergeCell ref="A114:A116"/>
    <mergeCell ref="A122:B122"/>
    <mergeCell ref="A123:H123"/>
    <mergeCell ref="A100:A102"/>
    <mergeCell ref="A88:A90"/>
    <mergeCell ref="A94:A96"/>
    <mergeCell ref="A91:B91"/>
    <mergeCell ref="A92:H92"/>
    <mergeCell ref="A93:H93"/>
    <mergeCell ref="A97:B97"/>
    <mergeCell ref="A98:H98"/>
    <mergeCell ref="A99:H99"/>
    <mergeCell ref="A103:B103"/>
    <mergeCell ref="B75:H75"/>
    <mergeCell ref="B76:H76"/>
    <mergeCell ref="A78:A79"/>
    <mergeCell ref="B78:B79"/>
    <mergeCell ref="C78:C79"/>
    <mergeCell ref="D78:F78"/>
    <mergeCell ref="G78:G79"/>
    <mergeCell ref="H78:H79"/>
    <mergeCell ref="A80:H80"/>
    <mergeCell ref="A85:B85"/>
    <mergeCell ref="A86:H86"/>
    <mergeCell ref="A87:H87"/>
    <mergeCell ref="A69:A72"/>
    <mergeCell ref="A63:A66"/>
    <mergeCell ref="A68:H68"/>
    <mergeCell ref="A73:B73"/>
    <mergeCell ref="A81:A84"/>
    <mergeCell ref="A50:A54"/>
    <mergeCell ref="A57:A60"/>
    <mergeCell ref="H41:H42"/>
    <mergeCell ref="A44:A47"/>
    <mergeCell ref="A48:B48"/>
    <mergeCell ref="A49:H49"/>
    <mergeCell ref="A55:B55"/>
    <mergeCell ref="A56:H56"/>
    <mergeCell ref="A21:A24"/>
    <mergeCell ref="H5:H6"/>
    <mergeCell ref="A8:A11"/>
    <mergeCell ref="A20:H20"/>
    <mergeCell ref="A34:A37"/>
    <mergeCell ref="A27:A31"/>
    <mergeCell ref="A7:H7"/>
    <mergeCell ref="A12:B12"/>
    <mergeCell ref="A13:H13"/>
    <mergeCell ref="A19:B19"/>
    <mergeCell ref="A14:A18"/>
    <mergeCell ref="A3:G3"/>
    <mergeCell ref="B4:G4"/>
    <mergeCell ref="A5:A6"/>
    <mergeCell ref="B5:B6"/>
    <mergeCell ref="C5:C6"/>
    <mergeCell ref="D5:F5"/>
    <mergeCell ref="G5:G6"/>
    <mergeCell ref="A142:C142"/>
    <mergeCell ref="E142:H142"/>
    <mergeCell ref="E143:H143"/>
    <mergeCell ref="A141:B141"/>
    <mergeCell ref="E141:H141"/>
    <mergeCell ref="A1:H1"/>
    <mergeCell ref="A25:B25"/>
    <mergeCell ref="A26:H26"/>
    <mergeCell ref="A32:B32"/>
    <mergeCell ref="A33:H33"/>
    <mergeCell ref="A38:B38"/>
    <mergeCell ref="A43:H43"/>
    <mergeCell ref="B40:G40"/>
    <mergeCell ref="A41:A42"/>
    <mergeCell ref="B41:B42"/>
    <mergeCell ref="C41:C42"/>
    <mergeCell ref="D41:F41"/>
    <mergeCell ref="G41:G42"/>
    <mergeCell ref="A39:G39"/>
    <mergeCell ref="A61:B61"/>
    <mergeCell ref="A62:H62"/>
    <mergeCell ref="A67:B67"/>
    <mergeCell ref="A104:H104"/>
    <mergeCell ref="A108:B108"/>
    <mergeCell ref="A113:H113"/>
    <mergeCell ref="A117:B117"/>
    <mergeCell ref="A118:H118"/>
    <mergeCell ref="A109:G109"/>
    <mergeCell ref="B110:G110"/>
    <mergeCell ref="A111:A112"/>
    <mergeCell ref="B111:B112"/>
    <mergeCell ref="C111:C112"/>
    <mergeCell ref="D111:F111"/>
    <mergeCell ref="G111:G112"/>
    <mergeCell ref="A105:A107"/>
    <mergeCell ref="A127:B127"/>
    <mergeCell ref="A128:H128"/>
    <mergeCell ref="A133:B133"/>
    <mergeCell ref="A134:H134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2025-10-15T06:58:19Z</dcterms:modified>
</cp:coreProperties>
</file>